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Z:\HoU\alfa\Excel\Licenses\Microsoft\Micosoft EA\2024-2027\"/>
    </mc:Choice>
  </mc:AlternateContent>
  <xr:revisionPtr revIDLastSave="0" documentId="13_ncr:1_{56ADA612-FC00-460F-AD76-F3B9AC4D5238}" xr6:coauthVersionLast="47" xr6:coauthVersionMax="47" xr10:uidLastSave="{00000000-0000-0000-0000-000000000000}"/>
  <bookViews>
    <workbookView xWindow="-120" yWindow="-120" windowWidth="29040" windowHeight="15720" activeTab="1" xr2:uid="{00000000-000D-0000-FFFF-FFFF00000000}"/>
  </bookViews>
  <sheets>
    <sheet name="grade of compliance range" sheetId="2" r:id="rId1"/>
    <sheet name="weight" sheetId="1" r:id="rId2"/>
    <sheet name="Sheet1" sheetId="3" r:id="rId3"/>
  </sheets>
  <definedNames>
    <definedName name="_xlnm.Print_Area" localSheetId="0">'grade of compliance range'!$A$1:$M$13</definedName>
    <definedName name="_xlnm.Print_Area" localSheetId="1">weight!$A$1:$O$94</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7" i="1" l="1"/>
  <c r="N87" i="1"/>
  <c r="M87" i="1"/>
  <c r="L87" i="1"/>
  <c r="O86" i="1"/>
  <c r="N86" i="1"/>
  <c r="M86" i="1"/>
  <c r="L86" i="1"/>
  <c r="O85" i="1"/>
  <c r="N85" i="1"/>
  <c r="M85" i="1"/>
  <c r="L85" i="1"/>
  <c r="O84" i="1"/>
  <c r="N84" i="1"/>
  <c r="M84" i="1"/>
  <c r="L84" i="1"/>
  <c r="O83" i="1"/>
  <c r="N83" i="1"/>
  <c r="M83" i="1"/>
  <c r="L83" i="1"/>
  <c r="O82" i="1"/>
  <c r="N82" i="1"/>
  <c r="M82" i="1"/>
  <c r="L82" i="1"/>
  <c r="O81" i="1"/>
  <c r="N81" i="1"/>
  <c r="M81" i="1"/>
  <c r="L81" i="1"/>
  <c r="O80" i="1"/>
  <c r="N80" i="1"/>
  <c r="M80" i="1"/>
  <c r="L80" i="1"/>
  <c r="O79" i="1"/>
  <c r="N79" i="1"/>
  <c r="M79" i="1"/>
  <c r="L79" i="1"/>
  <c r="O78" i="1"/>
  <c r="N78" i="1"/>
  <c r="M78" i="1"/>
  <c r="L78" i="1"/>
  <c r="O77" i="1"/>
  <c r="N77" i="1"/>
  <c r="M77" i="1"/>
  <c r="L77" i="1"/>
  <c r="O76" i="1"/>
  <c r="N76" i="1"/>
  <c r="M76" i="1"/>
  <c r="L76" i="1"/>
  <c r="O75" i="1"/>
  <c r="N75" i="1"/>
  <c r="M75" i="1"/>
  <c r="L75" i="1"/>
  <c r="O74" i="1"/>
  <c r="N74" i="1"/>
  <c r="M74" i="1"/>
  <c r="L74" i="1"/>
  <c r="O73" i="1"/>
  <c r="N73" i="1"/>
  <c r="M73" i="1"/>
  <c r="L73" i="1"/>
  <c r="O71" i="1"/>
  <c r="N71" i="1"/>
  <c r="M71" i="1"/>
  <c r="L71" i="1"/>
  <c r="O70" i="1" l="1"/>
  <c r="N70" i="1"/>
  <c r="M70" i="1"/>
  <c r="L70" i="1"/>
  <c r="O69" i="1"/>
  <c r="N69" i="1"/>
  <c r="M69" i="1"/>
  <c r="L69" i="1"/>
  <c r="O68" i="1"/>
  <c r="N68" i="1"/>
  <c r="M68" i="1"/>
  <c r="L68" i="1"/>
  <c r="O67" i="1"/>
  <c r="N67" i="1"/>
  <c r="M67" i="1"/>
  <c r="L67" i="1"/>
  <c r="O60" i="1"/>
  <c r="N60" i="1"/>
  <c r="M60" i="1"/>
  <c r="L60" i="1"/>
  <c r="O59" i="1"/>
  <c r="N59" i="1"/>
  <c r="M59" i="1"/>
  <c r="L59" i="1"/>
  <c r="O58" i="1"/>
  <c r="N58" i="1"/>
  <c r="M58" i="1"/>
  <c r="L58" i="1"/>
  <c r="O57" i="1"/>
  <c r="N57" i="1"/>
  <c r="M57" i="1"/>
  <c r="L57" i="1"/>
  <c r="O52" i="1"/>
  <c r="N52" i="1"/>
  <c r="M52" i="1"/>
  <c r="L52" i="1"/>
  <c r="O51" i="1"/>
  <c r="N51" i="1"/>
  <c r="M51" i="1"/>
  <c r="L51" i="1"/>
  <c r="O50" i="1"/>
  <c r="N50" i="1"/>
  <c r="M50" i="1"/>
  <c r="L50" i="1"/>
  <c r="O38" i="1"/>
  <c r="N38" i="1"/>
  <c r="M38" i="1"/>
  <c r="L38" i="1"/>
  <c r="E100" i="1" l="1"/>
  <c r="L99" i="1" l="1"/>
  <c r="M99" i="1"/>
  <c r="N99" i="1"/>
  <c r="O99" i="1"/>
  <c r="O98" i="1"/>
  <c r="N98" i="1"/>
  <c r="M98" i="1"/>
  <c r="L98" i="1"/>
  <c r="O97" i="1"/>
  <c r="N97" i="1"/>
  <c r="M97" i="1"/>
  <c r="L97" i="1"/>
  <c r="O96" i="1"/>
  <c r="N96" i="1"/>
  <c r="M96" i="1"/>
  <c r="L96" i="1"/>
  <c r="O95" i="1"/>
  <c r="N95" i="1"/>
  <c r="M95" i="1"/>
  <c r="L95" i="1"/>
  <c r="O94" i="1"/>
  <c r="N94" i="1"/>
  <c r="M94" i="1"/>
  <c r="L94" i="1"/>
  <c r="O93" i="1"/>
  <c r="N93" i="1"/>
  <c r="M93" i="1"/>
  <c r="L93" i="1"/>
  <c r="O92" i="1"/>
  <c r="N92" i="1"/>
  <c r="M92" i="1"/>
  <c r="L92" i="1"/>
  <c r="O91" i="1"/>
  <c r="N91" i="1"/>
  <c r="M91" i="1"/>
  <c r="L91" i="1"/>
  <c r="O90" i="1"/>
  <c r="N90" i="1"/>
  <c r="M90" i="1"/>
  <c r="L90" i="1"/>
  <c r="O66" i="1"/>
  <c r="N66" i="1"/>
  <c r="M66" i="1"/>
  <c r="L66" i="1"/>
  <c r="O65" i="1"/>
  <c r="N65" i="1"/>
  <c r="M65" i="1"/>
  <c r="L65" i="1"/>
  <c r="O64" i="1"/>
  <c r="N64" i="1"/>
  <c r="M64" i="1"/>
  <c r="L64" i="1"/>
  <c r="O63" i="1"/>
  <c r="N63" i="1"/>
  <c r="M63" i="1"/>
  <c r="L63" i="1"/>
  <c r="O62" i="1"/>
  <c r="N62" i="1"/>
  <c r="M62" i="1"/>
  <c r="L62" i="1"/>
  <c r="O61" i="1"/>
  <c r="N61" i="1"/>
  <c r="M61" i="1"/>
  <c r="L61" i="1"/>
  <c r="O56" i="1"/>
  <c r="N56" i="1"/>
  <c r="M56" i="1"/>
  <c r="L56" i="1"/>
  <c r="O55" i="1"/>
  <c r="N55" i="1"/>
  <c r="M55" i="1"/>
  <c r="L55" i="1"/>
  <c r="O54" i="1"/>
  <c r="N54" i="1"/>
  <c r="M54" i="1"/>
  <c r="L54" i="1"/>
  <c r="O48" i="1"/>
  <c r="N48" i="1"/>
  <c r="M48" i="1"/>
  <c r="L48" i="1"/>
  <c r="O47" i="1"/>
  <c r="N47" i="1"/>
  <c r="M47" i="1"/>
  <c r="L47" i="1"/>
  <c r="O46" i="1"/>
  <c r="N46" i="1"/>
  <c r="M46" i="1"/>
  <c r="L46" i="1"/>
  <c r="O45" i="1"/>
  <c r="N45" i="1"/>
  <c r="M45" i="1"/>
  <c r="L45" i="1"/>
  <c r="O44" i="1"/>
  <c r="N44" i="1"/>
  <c r="M44" i="1"/>
  <c r="L44" i="1"/>
  <c r="O43" i="1"/>
  <c r="N43" i="1"/>
  <c r="M43" i="1"/>
  <c r="L43" i="1"/>
  <c r="O42" i="1"/>
  <c r="N42" i="1"/>
  <c r="M42" i="1"/>
  <c r="L42" i="1"/>
  <c r="O41" i="1"/>
  <c r="N41" i="1"/>
  <c r="M41" i="1"/>
  <c r="L41" i="1"/>
  <c r="O40" i="1"/>
  <c r="N40" i="1"/>
  <c r="M40" i="1"/>
  <c r="L40" i="1"/>
  <c r="O39" i="1"/>
  <c r="N39" i="1"/>
  <c r="M39" i="1"/>
  <c r="L39" i="1"/>
  <c r="O37" i="1"/>
  <c r="N37" i="1"/>
  <c r="M37" i="1"/>
  <c r="L37" i="1"/>
  <c r="O34" i="1"/>
  <c r="N34" i="1"/>
  <c r="M34" i="1"/>
  <c r="L34" i="1"/>
  <c r="O33" i="1"/>
  <c r="N33" i="1"/>
  <c r="M33" i="1"/>
  <c r="L33" i="1"/>
  <c r="O32" i="1"/>
  <c r="N32" i="1"/>
  <c r="M32" i="1"/>
  <c r="L32" i="1"/>
  <c r="O31" i="1"/>
  <c r="N31" i="1"/>
  <c r="M31" i="1"/>
  <c r="L31" i="1"/>
  <c r="O30" i="1"/>
  <c r="N30" i="1"/>
  <c r="M30" i="1"/>
  <c r="L30" i="1"/>
  <c r="O29" i="1"/>
  <c r="N29" i="1"/>
  <c r="M29" i="1"/>
  <c r="L29" i="1"/>
  <c r="O28" i="1"/>
  <c r="N28" i="1"/>
  <c r="M28" i="1"/>
  <c r="L28" i="1"/>
  <c r="O27" i="1"/>
  <c r="N27" i="1"/>
  <c r="M27" i="1"/>
  <c r="L27" i="1"/>
  <c r="O26" i="1"/>
  <c r="N26" i="1"/>
  <c r="M26" i="1"/>
  <c r="L26" i="1"/>
  <c r="O25" i="1"/>
  <c r="N25" i="1"/>
  <c r="M25" i="1"/>
  <c r="L25" i="1"/>
  <c r="O24" i="1"/>
  <c r="N24" i="1"/>
  <c r="M24" i="1"/>
  <c r="L24" i="1"/>
  <c r="L12" i="1"/>
  <c r="M12" i="1"/>
  <c r="N12" i="1"/>
  <c r="O12" i="1"/>
  <c r="L13" i="1"/>
  <c r="M13" i="1"/>
  <c r="N13" i="1"/>
  <c r="O13" i="1"/>
  <c r="L14" i="1"/>
  <c r="M14" i="1"/>
  <c r="N14" i="1"/>
  <c r="O14" i="1"/>
  <c r="L15" i="1"/>
  <c r="M15" i="1"/>
  <c r="N15" i="1"/>
  <c r="O15" i="1"/>
  <c r="L16" i="1"/>
  <c r="M16" i="1"/>
  <c r="N16" i="1"/>
  <c r="O16" i="1"/>
  <c r="L17" i="1"/>
  <c r="M17" i="1"/>
  <c r="N17" i="1"/>
  <c r="O17" i="1"/>
  <c r="L18" i="1"/>
  <c r="M18" i="1"/>
  <c r="N18" i="1"/>
  <c r="O18" i="1"/>
  <c r="L19" i="1"/>
  <c r="M19" i="1"/>
  <c r="N19" i="1"/>
  <c r="O19" i="1"/>
  <c r="L20" i="1"/>
  <c r="M20" i="1"/>
  <c r="N20" i="1"/>
  <c r="O20" i="1"/>
  <c r="L21" i="1"/>
  <c r="M21" i="1"/>
  <c r="N21" i="1"/>
  <c r="O21" i="1"/>
  <c r="O11" i="1"/>
  <c r="N11" i="1"/>
  <c r="M11" i="1"/>
  <c r="L11" i="1"/>
  <c r="L100" i="1" l="1"/>
  <c r="M100" i="1"/>
  <c r="N100" i="1"/>
  <c r="O10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F8" authorId="0" shapeId="0" xr:uid="{00000000-0006-0000-0100-000001000000}">
      <text>
        <r>
          <rPr>
            <b/>
            <sz val="8"/>
            <color indexed="81"/>
            <rFont val="Tahoma"/>
            <family val="2"/>
          </rPr>
          <t>Entity (Department/ Unit) that identified the requirement and that will be responsible for its evaluation.</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<sst xmlns="http://schemas.openxmlformats.org/spreadsheetml/2006/main" count="254" uniqueCount="121">
  <si>
    <t>Article</t>
  </si>
  <si>
    <t>Remarks</t>
  </si>
  <si>
    <t>Weight</t>
  </si>
  <si>
    <t>Supplier 1</t>
  </si>
  <si>
    <t>Supplier 2</t>
  </si>
  <si>
    <t>Supplier 3</t>
  </si>
  <si>
    <t>Supplier 4</t>
  </si>
  <si>
    <t>Supplier 1
Final</t>
  </si>
  <si>
    <t>Supplier 2
Final</t>
  </si>
  <si>
    <t>Supplier 3
Final</t>
  </si>
  <si>
    <t>Supplier 4
Final</t>
  </si>
  <si>
    <t>Responsible Entity</t>
  </si>
  <si>
    <t>Project Name</t>
  </si>
  <si>
    <t>SUPPLIER 1 SCORE</t>
  </si>
  <si>
    <t>SUPPLIER 2 SCORE</t>
  </si>
  <si>
    <t>SUPPLIER 3 SCORE</t>
  </si>
  <si>
    <t>SUPPLIER 4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</si>
  <si>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</si>
  <si>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</si>
  <si>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</si>
  <si>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</si>
  <si>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</si>
  <si>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</si>
  <si>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</si>
  <si>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</si>
  <si>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</si>
  <si>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</si>
  <si>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</si>
  <si>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</si>
  <si>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</si>
  <si>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</si>
  <si>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</si>
  <si>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AAA-10756</t>
  </si>
  <si>
    <t>N9U-00002</t>
  </si>
  <si>
    <t>6VC-01253</t>
  </si>
  <si>
    <t>MX3-00117</t>
  </si>
  <si>
    <t>F52-02145</t>
  </si>
  <si>
    <t>9GA-00310</t>
  </si>
  <si>
    <t>9GA-00313</t>
  </si>
  <si>
    <t>9GS-00130</t>
  </si>
  <si>
    <t>7JQ-00343</t>
  </si>
  <si>
    <t>7NQ-00292</t>
  </si>
  <si>
    <t>QTY</t>
  </si>
  <si>
    <t xml:space="preserve">Part Number </t>
  </si>
  <si>
    <t>MS EA renewal 2024-2027</t>
  </si>
  <si>
    <t xml:space="preserve">Bidder shall list additional MS certifications acquired by bidder's team </t>
  </si>
  <si>
    <t xml:space="preserve">MIC1 shall have to possibility to determine the period when this resource will be working on site as it might not be for 6 months in a row but intermittant months depending on need. </t>
  </si>
  <si>
    <t>Windows servers 2016, 2019 &amp; 2022</t>
  </si>
  <si>
    <t>System Center 2022</t>
  </si>
  <si>
    <t xml:space="preserve">Exchange 2019 </t>
  </si>
  <si>
    <t>Sharepoint 2016 &amp; 2019</t>
  </si>
  <si>
    <t>SQL server 2014, 2016, 2017, 2019 &amp; 2022</t>
  </si>
  <si>
    <t xml:space="preserve">It shall be possible for MIC1 to select implementers of the above projects other than from the winner of this RFP and that based on competency and experience in the subject - The winner will then have to settle the needed fees to the third party </t>
  </si>
  <si>
    <t>Bidder shall submit MS certifications acquired by his team which shall include at least the certifications on the following:</t>
  </si>
  <si>
    <t>Bidder shall include in his offer the needed man days to implement the below services:</t>
  </si>
  <si>
    <t>VSEntwMSDN ALNG</t>
  </si>
  <si>
    <t>T-ITI-IIO</t>
  </si>
  <si>
    <t>OPTION 1 - EA Renewal</t>
  </si>
  <si>
    <t>OPTION 2 - EA Renewal</t>
  </si>
  <si>
    <t>OPTION3 - EA Renewal</t>
  </si>
  <si>
    <t>M365 E3 Original Sub Per User</t>
  </si>
  <si>
    <t>Visio P2 Sub Per User</t>
  </si>
  <si>
    <t xml:space="preserve">7LS-00002 </t>
  </si>
  <si>
    <t>Project P3 Sub Per User</t>
  </si>
  <si>
    <t>Biztalk Svr Ent ALng SA 2 Lic Core Lic</t>
  </si>
  <si>
    <t>Win Remote Desktop Services CAL ALng SA DCAL</t>
  </si>
  <si>
    <t>CIS Suite Datacenter Core ALng SA 16L</t>
  </si>
  <si>
    <t>CIS Suite Standard Core ALng SA 16L</t>
  </si>
  <si>
    <t>CIS Suite Standard Core ALng SA 2L</t>
  </si>
  <si>
    <t>SQL Server Enterprise Core ALng SA 2L</t>
  </si>
  <si>
    <t>SQL Server Standard Core ALng SA 2L</t>
  </si>
  <si>
    <t>AAD-33226</t>
  </si>
  <si>
    <t>M365 E5 Unified w/o Audio Conferencing Sub Per User</t>
  </si>
  <si>
    <t>Visual Studio Ent MSDN ALng SA</t>
  </si>
  <si>
    <t>CE6-00003</t>
  </si>
  <si>
    <t>EMS E5 Sub Per User</t>
  </si>
  <si>
    <t>It shall be possible to cancel the implementation of a project with the bidder if MIC1 sees that there is no progress and that the implementation team lacks the needed knowledge and expertise - In that case MIC1 shall be able to select another implementer and the bidder shall settle the needed fees</t>
  </si>
  <si>
    <t>Selected supplier shall assign a Technical Account Manager who will be responsible for MIC1 deliverables and conduct at least quarterly meetings to followup Microsoft ongoing issues and planned  projects</t>
  </si>
  <si>
    <t xml:space="preserve">The services shall include workshops to help alfa team define requirements, implementation, technical documentation reflecting what was implemented, the basic daily operational actions and trouble shooting steps which should be followed by alfa IT team after go live </t>
  </si>
  <si>
    <t>Unlimited Support with 4 severity levels of support: Critical, Urgent, Important and Email</t>
  </si>
  <si>
    <t>Local Support</t>
  </si>
  <si>
    <t>Unlimited Health Check assessment</t>
  </si>
  <si>
    <t>Microsoft Security end point protection (applicable if either Option 2 or 3 is selected)</t>
  </si>
  <si>
    <t>Microsoft SOC solution (EDR, NDR, XDR, DLP,…) (applicable if either Option 2 or 3 is selected)</t>
  </si>
  <si>
    <t>On demand learning Access such as Udemy for Business Library or similar</t>
  </si>
  <si>
    <t>Bidder should provide a support document being a Local &amp; Solution Partner: LSP</t>
  </si>
  <si>
    <t xml:space="preserve">Bidder shall provide a reference list for implementations performed by his team on the projects selected by MIC1 </t>
  </si>
  <si>
    <t>previous experience with bidder (support and after sales services delivered, accuracy of eqt delivered as per order, speed of response to alfa requests, seriousness and professionalism in the proposals expertise of his team, respects deadlines ….</t>
  </si>
  <si>
    <t>Bidder shall ensure 1 ressource to work onsite with Alfa on daily operational issues related to Microsoft product for a period of 6 months from 8am to 3pm- this resources shall have needed knowledge  and experience on SCCM , SCOM, Windows servers xxxxx- CV of at least 2 resources shall be submitted to allow MIC1 select the more suitable</t>
  </si>
  <si>
    <t>Services Requirements</t>
  </si>
  <si>
    <t>General Requirements</t>
  </si>
  <si>
    <t>Bidder shall provide continuous Technology refresh sessions (at least 3 per year)</t>
  </si>
  <si>
    <t>Technical requirements - M365 E3</t>
  </si>
  <si>
    <t>Technical requirements - M365 E5</t>
  </si>
  <si>
    <t>Technical requirements - M365 E3 + E5(Security)</t>
  </si>
  <si>
    <t>Infrastructure migration System Center: Operations Manager, Orchestrator, Virtual Machine Manager, Data Protection Manager, Configuration Manager</t>
  </si>
  <si>
    <t>Microsoft 365 Monitoring</t>
  </si>
  <si>
    <t>Solutions partner for Digital &amp; App Innovation (Power platform)</t>
  </si>
  <si>
    <t>Solutions Partner for Modern Work (M365, Sharepoint, OneDrive, Teams)</t>
  </si>
  <si>
    <t>Solutions Partner for Infrastructure (Active Directory, Windows servers, SQL, System Center (OM, SCCM, DPM,…)</t>
  </si>
  <si>
    <t>Solutions Partner for Security (Assessment &amp; Implementation)</t>
  </si>
  <si>
    <t>Specializations: Validate deep technical expertise in specific technical scenarios: Infra and Database Migration</t>
  </si>
  <si>
    <t>Solutions Partner for Infrastructure (Active Directory, Windows Servers, SQL, System Center (OM, SCCM, DPM,…)</t>
  </si>
  <si>
    <t>Infrastructure migration: 90 Windows Server OS upgrade from 2012 version to 2019 or 2022</t>
  </si>
  <si>
    <t>Bidder to include in the offer Extended Security Updates for windows server 2012-R2 via Azure Arc. Selected bidder will pay the monthly fees on behalf of MIC1 to maintain the subscription.
MIC1 shall have the right to remove from azure arc any system by notifying the bidder 1 month in advance. The deducted amount for the remaining period shall be refunded to MIC1</t>
  </si>
  <si>
    <t>Arc ESU: Windows Server 2012 Datacenter 28 Core</t>
  </si>
  <si>
    <t>Arc ESU: Windows Server 2012 Datacenter 16 Core</t>
  </si>
  <si>
    <t>Arc ESU: Windows Server 2012 Datacenter 12 Core</t>
  </si>
  <si>
    <t>Arc ESU: Windows Server 2012 Datacenter 8 Core</t>
  </si>
  <si>
    <t>Arc ESU: Windows Server 2012 Datacenter 6 Core</t>
  </si>
  <si>
    <t>Arc ESU: Windows Server 2012 Standard 64 Core</t>
  </si>
  <si>
    <t>Arc ESU: Windows Server 2012 Standard 20 Core</t>
  </si>
  <si>
    <t>Arc ESU: Windows Server 2012 Standard 16 Core</t>
  </si>
  <si>
    <t>Arc ESU: Windows Server 2012 Standard 12 Core</t>
  </si>
  <si>
    <t>Arc ESU: Windows Server 2012 Standard 10 Core</t>
  </si>
  <si>
    <t>Arc ESU: Windows Server 2012 Standard 8 Core</t>
  </si>
  <si>
    <t>Arc ESU: Windows Server 2012 Standard 6 Core</t>
  </si>
  <si>
    <t>Arc ESU: Windows Server 2012 Standard 4 Core</t>
  </si>
  <si>
    <t>Arc ESU: Windows Server 2012 Standard 2 Core</t>
  </si>
  <si>
    <t>Arc ESU: Windows Server 2012 Standard 1 Core</t>
  </si>
  <si>
    <t>Sharepoint upgrade (4 servers hosting SharePoint 2010 &amp; 2013 versions)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</si>
</sst>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7">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11"/>
      <color rgb="FF000000"/>
      <name val="Calibri"/>
      <family val="2"/>
    </font>
    <font>
      <sz val="11"/>
      <name val="Segoe"/>
    </font>
    <font>
      <sz val="11"/>
      <name val="Arial"/>
      <family val="2"/>
    </font>
    <font>
      <sz val="11"/>
      <color rgb="FFFF0000"/>
      <name val="Arial"/>
      <family val="2"/>
    </font>
    <font>
      <sz val="11"/>
      <color theme="1"/>
      <name val="Arial"/>
      <family val="2"/>
    </font>
    <font>
      <sz val="10"/>
      <color rgb="FFFF0000"/>
      <name val="Arial"/>
      <family val="2"/>
    </font>
    <font>
      <b/>
      <sz val="10"/>
      <color theme="1"/>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FF"/>
        <bgColor indexed="64"/>
      </patternFill>
    </fill>
    <fill>
      <patternFill patternType="solid">
        <fgColor theme="0"/>
        <bgColor indexed="64"/>
      </patternFill>
    </fill>
    <fill>
      <patternFill patternType="solid">
        <fgColor theme="2" tint="-0.499984740745262"/>
        <bgColor indexed="64"/>
      </patternFill>
    </fill>
    <fill>
      <patternFill patternType="solid">
        <fgColor theme="4"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FF"/>
      </left>
      <right style="thin">
        <color rgb="FF0000FF"/>
      </right>
      <top style="thin">
        <color rgb="FF0000FF"/>
      </top>
      <bottom style="thin">
        <color rgb="FF0000FF"/>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rgb="FF0000FF"/>
      </left>
      <right style="medium">
        <color rgb="FF0000FF"/>
      </right>
      <top/>
      <bottom style="medium">
        <color rgb="FF0000FF"/>
      </bottom>
      <diagonal/>
    </border>
    <border>
      <left style="thin">
        <color rgb="FF0000FF"/>
      </left>
      <right style="thin">
        <color rgb="FF0000FF"/>
      </right>
      <top/>
      <bottom style="thin">
        <color rgb="FF0000FF"/>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s>
  <cellStyleXfs count="4">
    <xf numFmtId="0" fontId="0" fillId="0" borderId="0"/>
    <xf numFmtId="0" fontId="3" fillId="0" borderId="0">
      <alignment vertical="center"/>
    </xf>
    <xf numFmtId="0" fontId="10" fillId="0" borderId="0"/>
    <xf numFmtId="0" fontId="1" fillId="0" borderId="0"/>
  </cellStyleXfs>
  <cellXfs count="94">
    <xf numFmtId="0" fontId="0" fillId="0" borderId="0" xfId="0"/>
    <xf numFmtId="0" fontId="0" fillId="0" borderId="1" xfId="0" applyBorder="1" applyAlignment="1">
      <alignment wrapText="1"/>
    </xf>
    <xf numFmtId="49" fontId="2" fillId="2" borderId="8" xfId="1" applyNumberFormat="1" applyFont="1" applyFill="1" applyBorder="1" applyAlignment="1">
      <alignment horizontal="left" vertical="center" wrapText="1"/>
    </xf>
    <xf numFmtId="0" fontId="0" fillId="0" borderId="0" xfId="0" applyAlignment="1">
      <alignment wrapText="1"/>
    </xf>
    <xf numFmtId="0" fontId="2" fillId="0" borderId="0" xfId="0" applyFont="1"/>
    <xf numFmtId="0" fontId="4" fillId="0" borderId="21"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2" fillId="4" borderId="10" xfId="0" applyFont="1" applyFill="1" applyBorder="1" applyAlignment="1">
      <alignment vertical="center" wrapText="1"/>
    </xf>
    <xf numFmtId="0" fontId="2" fillId="4" borderId="12" xfId="0" applyFont="1" applyFill="1" applyBorder="1" applyAlignment="1">
      <alignment vertical="center" wrapText="1"/>
    </xf>
    <xf numFmtId="0" fontId="2" fillId="4" borderId="14" xfId="0" applyFont="1" applyFill="1" applyBorder="1" applyAlignment="1">
      <alignment horizontal="center" vertical="center" wrapText="1"/>
    </xf>
    <xf numFmtId="0" fontId="2" fillId="4" borderId="11" xfId="0" applyFont="1" applyFill="1" applyBorder="1" applyAlignment="1">
      <alignment horizontal="center" vertical="center" wrapText="1"/>
    </xf>
    <xf numFmtId="164" fontId="4" fillId="0" borderId="6" xfId="0" applyNumberFormat="1" applyFont="1" applyBorder="1" applyAlignment="1">
      <alignment horizontal="left" wrapText="1"/>
    </xf>
    <xf numFmtId="0" fontId="11" fillId="6" borderId="1" xfId="2" applyFont="1" applyFill="1" applyBorder="1" applyAlignment="1">
      <alignment vertical="center" wrapText="1"/>
    </xf>
    <xf numFmtId="0" fontId="12" fillId="6" borderId="1" xfId="2" applyFont="1" applyFill="1" applyBorder="1" applyAlignment="1">
      <alignment vertical="center" wrapText="1"/>
    </xf>
    <xf numFmtId="0" fontId="2" fillId="0" borderId="1" xfId="0" applyFont="1" applyBorder="1" applyAlignment="1">
      <alignment horizontal="center" vertical="center" wrapText="1"/>
    </xf>
    <xf numFmtId="0" fontId="11" fillId="0" borderId="1" xfId="2" applyFont="1" applyBorder="1" applyAlignment="1">
      <alignment vertical="center" wrapText="1"/>
    </xf>
    <xf numFmtId="0" fontId="1" fillId="0" borderId="1" xfId="0" applyFont="1" applyBorder="1" applyAlignment="1">
      <alignmen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indent="1"/>
    </xf>
    <xf numFmtId="0" fontId="2" fillId="0" borderId="1" xfId="0" applyFont="1" applyBorder="1" applyAlignment="1">
      <alignment horizontal="left" vertical="center" wrapText="1"/>
    </xf>
    <xf numFmtId="0" fontId="2" fillId="4" borderId="12" xfId="0" applyFont="1" applyFill="1" applyBorder="1" applyAlignment="1">
      <alignment horizontal="center" vertical="center" wrapText="1"/>
    </xf>
    <xf numFmtId="0" fontId="2" fillId="5" borderId="30" xfId="0" applyFont="1" applyFill="1" applyBorder="1" applyAlignment="1">
      <alignment horizontal="center" wrapText="1"/>
    </xf>
    <xf numFmtId="0" fontId="2" fillId="4" borderId="13" xfId="0" applyFont="1" applyFill="1" applyBorder="1" applyAlignment="1">
      <alignment horizontal="center" vertical="center" wrapText="1"/>
    </xf>
    <xf numFmtId="0" fontId="13" fillId="7" borderId="0" xfId="0" applyFont="1" applyFill="1" applyAlignment="1">
      <alignment horizontal="left" vertical="center" wrapText="1"/>
    </xf>
    <xf numFmtId="0" fontId="2" fillId="8" borderId="1" xfId="3" applyFont="1" applyFill="1" applyBorder="1" applyAlignment="1">
      <alignment vertical="center" wrapText="1"/>
    </xf>
    <xf numFmtId="49" fontId="2" fillId="9" borderId="1" xfId="1" applyNumberFormat="1" applyFont="1" applyFill="1" applyBorder="1" applyAlignment="1">
      <alignment horizontal="left" vertical="center" wrapText="1"/>
    </xf>
    <xf numFmtId="0" fontId="11" fillId="6" borderId="1" xfId="2" applyFont="1" applyFill="1" applyBorder="1" applyAlignment="1">
      <alignment vertical="top" wrapText="1"/>
    </xf>
    <xf numFmtId="0" fontId="14" fillId="7" borderId="1" xfId="0" applyFont="1" applyFill="1" applyBorder="1" applyAlignment="1">
      <alignment horizontal="left" vertical="center" wrapText="1"/>
    </xf>
    <xf numFmtId="0" fontId="1" fillId="7" borderId="1" xfId="0" applyFont="1" applyFill="1" applyBorder="1" applyAlignment="1">
      <alignment horizontal="left" vertical="center" wrapText="1" indent="1"/>
    </xf>
    <xf numFmtId="0" fontId="2" fillId="0" borderId="1" xfId="0" applyFont="1" applyBorder="1" applyAlignment="1">
      <alignment horizontal="left" wrapText="1"/>
    </xf>
    <xf numFmtId="0" fontId="2" fillId="0" borderId="1" xfId="1" applyFont="1" applyBorder="1" applyAlignment="1">
      <alignment horizontal="left" vertical="center" wrapText="1"/>
    </xf>
    <xf numFmtId="0" fontId="2" fillId="0" borderId="1" xfId="1" applyFont="1" applyBorder="1" applyAlignment="1">
      <alignment horizontal="left" wrapText="1"/>
    </xf>
    <xf numFmtId="0" fontId="2" fillId="2" borderId="8" xfId="1" applyFont="1" applyFill="1" applyBorder="1" applyAlignment="1">
      <alignment horizontal="left" vertical="center" wrapText="1"/>
    </xf>
    <xf numFmtId="0" fontId="2" fillId="8" borderId="1" xfId="3" applyFont="1" applyFill="1" applyBorder="1" applyAlignment="1">
      <alignment horizontal="left" vertical="center" wrapText="1"/>
    </xf>
    <xf numFmtId="0" fontId="2" fillId="9" borderId="1" xfId="1" applyFont="1" applyFill="1" applyBorder="1" applyAlignment="1">
      <alignment horizontal="left" vertical="center" wrapText="1"/>
    </xf>
    <xf numFmtId="0" fontId="0" fillId="0" borderId="1" xfId="0" applyBorder="1" applyAlignment="1">
      <alignment horizontal="center" wrapText="1"/>
    </xf>
    <xf numFmtId="0" fontId="0" fillId="0" borderId="0" xfId="0" applyAlignment="1">
      <alignment horizontal="center" wrapText="1"/>
    </xf>
    <xf numFmtId="0" fontId="2" fillId="0" borderId="0" xfId="0" applyFont="1" applyAlignment="1">
      <alignment horizontal="center" wrapText="1"/>
    </xf>
    <xf numFmtId="0" fontId="2" fillId="8" borderId="1" xfId="3" applyFont="1" applyFill="1" applyBorder="1" applyAlignment="1">
      <alignment horizontal="center" vertical="center" wrapText="1"/>
    </xf>
    <xf numFmtId="49" fontId="2" fillId="9" borderId="1" xfId="1" applyNumberFormat="1" applyFont="1" applyFill="1" applyBorder="1" applyAlignment="1">
      <alignment horizontal="center" vertical="center" wrapText="1"/>
    </xf>
    <xf numFmtId="0" fontId="1" fillId="0" borderId="1" xfId="0" applyFont="1" applyBorder="1" applyAlignment="1">
      <alignment horizontal="center" wrapText="1"/>
    </xf>
    <xf numFmtId="0" fontId="1" fillId="7" borderId="1" xfId="0" applyFont="1" applyFill="1" applyBorder="1" applyAlignment="1">
      <alignment horizontal="center" wrapText="1"/>
    </xf>
    <xf numFmtId="0" fontId="6" fillId="0" borderId="31" xfId="0" applyFont="1" applyBorder="1" applyAlignment="1">
      <alignment horizontal="center" wrapText="1"/>
    </xf>
    <xf numFmtId="0" fontId="0" fillId="0" borderId="7" xfId="0" applyBorder="1" applyAlignment="1">
      <alignment horizontal="center" wrapText="1"/>
    </xf>
    <xf numFmtId="0" fontId="0" fillId="0" borderId="17" xfId="0" applyBorder="1" applyAlignment="1">
      <alignment horizontal="center" wrapText="1"/>
    </xf>
    <xf numFmtId="0" fontId="0" fillId="0" borderId="9" xfId="0" applyBorder="1" applyAlignment="1">
      <alignment horizontal="center" wrapText="1"/>
    </xf>
    <xf numFmtId="0" fontId="2" fillId="7" borderId="1" xfId="0" applyFont="1" applyFill="1" applyBorder="1" applyAlignment="1">
      <alignment horizontal="center" vertical="center" wrapText="1"/>
    </xf>
    <xf numFmtId="0" fontId="6" fillId="0" borderId="1" xfId="0" applyFont="1" applyBorder="1" applyAlignment="1">
      <alignment horizontal="left" wrapText="1"/>
    </xf>
    <xf numFmtId="0" fontId="15" fillId="0" borderId="1" xfId="0" applyFont="1" applyBorder="1" applyAlignment="1">
      <alignment wrapText="1"/>
    </xf>
    <xf numFmtId="0" fontId="15" fillId="0" borderId="1" xfId="0" applyFont="1" applyBorder="1" applyAlignment="1">
      <alignment horizontal="left" vertical="center" wrapText="1" indent="1"/>
    </xf>
    <xf numFmtId="0" fontId="0" fillId="0" borderId="1" xfId="0" applyBorder="1"/>
    <xf numFmtId="0" fontId="7" fillId="0" borderId="18"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0"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4" fillId="0" borderId="23" xfId="0" applyFont="1" applyBorder="1" applyAlignment="1">
      <alignment horizontal="center" wrapText="1"/>
    </xf>
    <xf numFmtId="0" fontId="4" fillId="0" borderId="19" xfId="0" applyFont="1" applyBorder="1" applyAlignment="1">
      <alignment horizontal="center" wrapText="1"/>
    </xf>
    <xf numFmtId="0" fontId="4" fillId="0" borderId="7" xfId="0" applyFont="1" applyBorder="1" applyAlignment="1">
      <alignment horizontal="center" wrapText="1"/>
    </xf>
    <xf numFmtId="0" fontId="4" fillId="0" borderId="15" xfId="0" applyFont="1" applyBorder="1" applyAlignment="1">
      <alignment horizontal="center" wrapText="1"/>
    </xf>
    <xf numFmtId="49" fontId="4" fillId="0" borderId="7" xfId="0" applyNumberFormat="1" applyFont="1" applyBorder="1" applyAlignment="1">
      <alignment horizontal="center" wrapText="1"/>
    </xf>
    <xf numFmtId="49" fontId="4" fillId="0" borderId="15" xfId="0" applyNumberFormat="1" applyFont="1" applyBorder="1" applyAlignment="1">
      <alignment horizontal="center" wrapText="1"/>
    </xf>
    <xf numFmtId="164" fontId="4" fillId="0" borderId="22" xfId="0" applyNumberFormat="1" applyFont="1" applyBorder="1" applyAlignment="1">
      <alignment horizontal="center" wrapText="1"/>
    </xf>
    <xf numFmtId="164" fontId="4" fillId="0" borderId="16" xfId="0" applyNumberFormat="1" applyFont="1" applyBorder="1" applyAlignment="1">
      <alignment horizontal="center" wrapText="1"/>
    </xf>
    <xf numFmtId="0" fontId="7" fillId="0" borderId="24" xfId="0" applyFont="1" applyBorder="1" applyAlignment="1">
      <alignment wrapText="1"/>
    </xf>
    <xf numFmtId="0" fontId="7" fillId="0" borderId="25" xfId="0" applyFont="1" applyBorder="1" applyAlignment="1">
      <alignment wrapText="1"/>
    </xf>
    <xf numFmtId="0" fontId="7" fillId="0" borderId="26" xfId="0" applyFont="1" applyBorder="1" applyAlignment="1">
      <alignment wrapText="1"/>
    </xf>
    <xf numFmtId="0" fontId="9" fillId="0" borderId="27" xfId="0" applyFont="1" applyBorder="1" applyAlignment="1">
      <alignment horizontal="center" wrapText="1"/>
    </xf>
    <xf numFmtId="0" fontId="9" fillId="0" borderId="19" xfId="0" applyFont="1" applyBorder="1" applyAlignment="1">
      <alignment horizontal="center" wrapText="1"/>
    </xf>
    <xf numFmtId="0" fontId="9" fillId="0" borderId="28" xfId="0" applyFont="1" applyBorder="1" applyAlignment="1">
      <alignment horizontal="center" wrapText="1"/>
    </xf>
    <xf numFmtId="0" fontId="9" fillId="0" borderId="15" xfId="0" applyFont="1" applyBorder="1" applyAlignment="1">
      <alignment horizontal="center" wrapText="1"/>
    </xf>
    <xf numFmtId="0" fontId="9" fillId="0" borderId="29" xfId="0" applyFont="1" applyBorder="1" applyAlignment="1">
      <alignment horizontal="center" wrapText="1"/>
    </xf>
    <xf numFmtId="0" fontId="9" fillId="0" borderId="16" xfId="0" applyFont="1" applyBorder="1" applyAlignment="1">
      <alignment horizont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2" fillId="0" borderId="1" xfId="0" applyFont="1" applyBorder="1" applyAlignment="1">
      <alignment horizontal="left" vertical="top" wrapText="1"/>
    </xf>
    <xf numFmtId="0" fontId="16" fillId="7" borderId="40" xfId="0" applyFont="1" applyFill="1" applyBorder="1" applyAlignment="1">
      <alignment horizontal="center" vertical="center" wrapText="1"/>
    </xf>
  </cellXfs>
  <cellStyles count="4">
    <cellStyle name="Normal" xfId="0" builtinId="0"/>
    <cellStyle name="Normal 2" xfId="3" xr:uid="{3C03F9AC-0B3B-4061-A116-32FF3434A1B2}"/>
    <cellStyle name="Normal 2 2" xfId="2" xr:uid="{5262770F-E122-476B-B3B4-1C5909DA5C82}"/>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38100</xdr:rowOff>
    </xdr:from>
    <xdr:to>
      <xdr:col>1</xdr:col>
      <xdr:colOff>123825</xdr:colOff>
      <xdr:row>3</xdr:row>
      <xdr:rowOff>152400</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38100"/>
          <a:ext cx="590550" cy="60007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2.75"/>
  <cols>
    <col min="1" max="1" width="13.140625" customWidth="1"/>
    <col min="5" max="5" width="4.7109375" customWidth="1"/>
    <col min="6" max="6" width="4.28515625" customWidth="1"/>
    <col min="7" max="7" width="3.7109375" customWidth="1"/>
    <col min="8" max="8" width="7.5703125" customWidth="1"/>
    <col min="9" max="9" width="9.140625" hidden="1" customWidth="1"/>
    <col min="12" max="12" width="19.85546875" customWidth="1"/>
  </cols>
  <sheetData>
    <row r="1" spans="1:12" ht="16.5" customHeight="1">
      <c r="A1" s="54"/>
      <c r="B1" s="57" t="s">
        <v>28</v>
      </c>
      <c r="C1" s="58"/>
      <c r="D1" s="58"/>
      <c r="E1" s="58"/>
      <c r="F1" s="58"/>
      <c r="G1" s="58"/>
      <c r="H1" s="58"/>
      <c r="I1" s="58"/>
      <c r="J1" s="63" t="s">
        <v>18</v>
      </c>
      <c r="K1" s="63"/>
      <c r="L1" s="5" t="s">
        <v>31</v>
      </c>
    </row>
    <row r="2" spans="1:12" ht="16.5" customHeight="1">
      <c r="A2" s="55"/>
      <c r="B2" s="59"/>
      <c r="C2" s="60"/>
      <c r="D2" s="60"/>
      <c r="E2" s="60"/>
      <c r="F2" s="60"/>
      <c r="G2" s="60"/>
      <c r="H2" s="60"/>
      <c r="I2" s="60"/>
      <c r="J2" s="64" t="s">
        <v>19</v>
      </c>
      <c r="K2" s="64"/>
      <c r="L2" s="6" t="s">
        <v>29</v>
      </c>
    </row>
    <row r="3" spans="1:12" ht="16.5" customHeight="1">
      <c r="A3" s="55"/>
      <c r="B3" s="59"/>
      <c r="C3" s="60"/>
      <c r="D3" s="60"/>
      <c r="E3" s="60"/>
      <c r="F3" s="60"/>
      <c r="G3" s="60"/>
      <c r="H3" s="60"/>
      <c r="I3" s="60"/>
      <c r="J3" s="64" t="s">
        <v>20</v>
      </c>
      <c r="K3" s="64"/>
      <c r="L3" s="7" t="s">
        <v>30</v>
      </c>
    </row>
    <row r="4" spans="1:12" ht="16.5" customHeight="1" thickBot="1">
      <c r="A4" s="56"/>
      <c r="B4" s="61"/>
      <c r="C4" s="62"/>
      <c r="D4" s="62"/>
      <c r="E4" s="62"/>
      <c r="F4" s="62"/>
      <c r="G4" s="62"/>
      <c r="H4" s="62"/>
      <c r="I4" s="62"/>
      <c r="J4" s="65" t="s">
        <v>21</v>
      </c>
      <c r="K4" s="65"/>
      <c r="L4" s="14">
        <v>44440</v>
      </c>
    </row>
    <row r="5" spans="1:12">
      <c r="A5" s="4" t="s">
        <v>22</v>
      </c>
    </row>
    <row r="6" spans="1:12" ht="15.75" customHeight="1">
      <c r="A6" s="4"/>
    </row>
    <row r="7" spans="1:12">
      <c r="A7" s="4" t="s">
        <v>25</v>
      </c>
    </row>
    <row r="8" spans="1:12">
      <c r="A8" s="4" t="s">
        <v>24</v>
      </c>
    </row>
    <row r="9" spans="1:12">
      <c r="A9" s="4" t="s">
        <v>23</v>
      </c>
    </row>
    <row r="10" spans="1:12">
      <c r="A10" s="4" t="s">
        <v>26</v>
      </c>
    </row>
    <row r="11" spans="1:12" ht="14.45" customHeight="1">
      <c r="A11" s="4" t="s">
        <v>27</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1"/>
  <sheetViews>
    <sheetView tabSelected="1" showWhiteSpace="0" topLeftCell="A45" zoomScaleNormal="100" workbookViewId="0">
      <selection activeCell="C61" sqref="C61"/>
    </sheetView>
  </sheetViews>
  <sheetFormatPr defaultColWidth="13.85546875" defaultRowHeight="12.75"/>
  <cols>
    <col min="1" max="1" width="7.42578125" style="3" bestFit="1" customWidth="1"/>
    <col min="2" max="2" width="15" style="3" bestFit="1" customWidth="1"/>
    <col min="3" max="3" width="86.7109375" style="3" customWidth="1"/>
    <col min="4" max="4" width="4.7109375" style="3" bestFit="1" customWidth="1"/>
    <col min="5" max="5" width="7.42578125" style="39" bestFit="1" customWidth="1"/>
    <col min="6" max="6" width="12" style="39" bestFit="1" customWidth="1"/>
    <col min="7" max="10" width="10.28515625" style="39" bestFit="1" customWidth="1"/>
    <col min="11" max="11" width="8.85546875" style="39" bestFit="1" customWidth="1"/>
    <col min="12" max="13" width="11.85546875" style="39" bestFit="1" customWidth="1"/>
    <col min="14" max="14" width="10.28515625" style="39" bestFit="1" customWidth="1"/>
    <col min="15" max="15" width="11.85546875" style="39" bestFit="1" customWidth="1"/>
    <col min="16" max="16384" width="13.85546875" style="3"/>
  </cols>
  <sheetData>
    <row r="1" spans="1:15">
      <c r="A1" s="74"/>
      <c r="B1" s="83" t="s">
        <v>28</v>
      </c>
      <c r="C1" s="84"/>
      <c r="D1" s="84"/>
      <c r="E1" s="84"/>
      <c r="F1" s="84"/>
      <c r="G1" s="84"/>
      <c r="H1" s="84"/>
      <c r="I1" s="84"/>
      <c r="J1" s="84"/>
      <c r="K1" s="85"/>
      <c r="L1" s="77" t="s">
        <v>18</v>
      </c>
      <c r="M1" s="78"/>
      <c r="N1" s="66" t="s">
        <v>31</v>
      </c>
      <c r="O1" s="67"/>
    </row>
    <row r="2" spans="1:15">
      <c r="A2" s="75"/>
      <c r="B2" s="86"/>
      <c r="C2" s="87"/>
      <c r="D2" s="87"/>
      <c r="E2" s="87"/>
      <c r="F2" s="87"/>
      <c r="G2" s="87"/>
      <c r="H2" s="87"/>
      <c r="I2" s="87"/>
      <c r="J2" s="87"/>
      <c r="K2" s="88"/>
      <c r="L2" s="79" t="s">
        <v>19</v>
      </c>
      <c r="M2" s="80"/>
      <c r="N2" s="68" t="s">
        <v>29</v>
      </c>
      <c r="O2" s="69"/>
    </row>
    <row r="3" spans="1:15">
      <c r="A3" s="75"/>
      <c r="B3" s="86"/>
      <c r="C3" s="87"/>
      <c r="D3" s="87"/>
      <c r="E3" s="87"/>
      <c r="F3" s="87"/>
      <c r="G3" s="87"/>
      <c r="H3" s="87"/>
      <c r="I3" s="87"/>
      <c r="J3" s="87"/>
      <c r="K3" s="88"/>
      <c r="L3" s="79" t="s">
        <v>20</v>
      </c>
      <c r="M3" s="80"/>
      <c r="N3" s="70" t="s">
        <v>30</v>
      </c>
      <c r="O3" s="71"/>
    </row>
    <row r="4" spans="1:15" ht="13.5" thickBot="1">
      <c r="A4" s="76"/>
      <c r="B4" s="89"/>
      <c r="C4" s="90"/>
      <c r="D4" s="90"/>
      <c r="E4" s="90"/>
      <c r="F4" s="90"/>
      <c r="G4" s="90"/>
      <c r="H4" s="90"/>
      <c r="I4" s="90"/>
      <c r="J4" s="90"/>
      <c r="K4" s="91"/>
      <c r="L4" s="81" t="s">
        <v>21</v>
      </c>
      <c r="M4" s="82"/>
      <c r="N4" s="72">
        <v>44440</v>
      </c>
      <c r="O4" s="73"/>
    </row>
    <row r="6" spans="1:15" ht="38.25">
      <c r="A6" s="9" t="s">
        <v>12</v>
      </c>
      <c r="B6" s="8" t="s">
        <v>44</v>
      </c>
      <c r="E6" s="40"/>
      <c r="F6" s="40"/>
      <c r="G6" s="40"/>
      <c r="H6" s="40"/>
      <c r="I6" s="40"/>
      <c r="J6" s="40"/>
    </row>
    <row r="7" spans="1:15" ht="13.5" thickBot="1">
      <c r="E7" s="40"/>
      <c r="F7" s="40"/>
      <c r="G7" s="40"/>
      <c r="H7" s="40"/>
      <c r="I7" s="40"/>
      <c r="J7" s="40"/>
    </row>
    <row r="8" spans="1:15" ht="26.25" thickBot="1">
      <c r="A8" s="10" t="s">
        <v>0</v>
      </c>
      <c r="B8" s="10" t="s">
        <v>43</v>
      </c>
      <c r="C8" s="11" t="s">
        <v>17</v>
      </c>
      <c r="D8" s="11" t="s">
        <v>42</v>
      </c>
      <c r="E8" s="13" t="s">
        <v>2</v>
      </c>
      <c r="F8" s="12" t="s">
        <v>11</v>
      </c>
      <c r="G8" s="13" t="s">
        <v>3</v>
      </c>
      <c r="H8" s="13" t="s">
        <v>4</v>
      </c>
      <c r="I8" s="13" t="s">
        <v>5</v>
      </c>
      <c r="J8" s="13" t="s">
        <v>6</v>
      </c>
      <c r="K8" s="23" t="s">
        <v>1</v>
      </c>
      <c r="L8" s="25" t="s">
        <v>7</v>
      </c>
      <c r="M8" s="25" t="s">
        <v>8</v>
      </c>
      <c r="N8" s="25" t="s">
        <v>9</v>
      </c>
      <c r="O8" s="25" t="s">
        <v>10</v>
      </c>
    </row>
    <row r="9" spans="1:15">
      <c r="A9" s="36"/>
      <c r="B9" s="27"/>
      <c r="C9" s="27" t="s">
        <v>57</v>
      </c>
      <c r="D9" s="27"/>
      <c r="E9" s="41"/>
      <c r="F9" s="41"/>
      <c r="G9" s="41"/>
      <c r="H9" s="41"/>
      <c r="I9" s="41"/>
      <c r="J9" s="41"/>
      <c r="K9" s="41"/>
      <c r="L9" s="41"/>
      <c r="M9" s="41"/>
      <c r="N9" s="41"/>
      <c r="O9" s="41"/>
    </row>
    <row r="10" spans="1:15">
      <c r="A10" s="28"/>
      <c r="B10" s="28"/>
      <c r="C10" s="28" t="s">
        <v>92</v>
      </c>
      <c r="D10" s="28"/>
      <c r="E10" s="42"/>
      <c r="F10" s="42"/>
      <c r="G10" s="42"/>
      <c r="H10" s="42"/>
      <c r="I10" s="42"/>
      <c r="J10" s="42"/>
      <c r="K10" s="42"/>
      <c r="L10" s="42"/>
      <c r="M10" s="42"/>
      <c r="N10" s="42"/>
      <c r="O10" s="42"/>
    </row>
    <row r="11" spans="1:15" ht="14.25">
      <c r="A11" s="2">
        <v>1</v>
      </c>
      <c r="B11" s="15" t="s">
        <v>32</v>
      </c>
      <c r="C11" s="29" t="s">
        <v>60</v>
      </c>
      <c r="D11" s="17">
        <v>820</v>
      </c>
      <c r="E11" s="38">
        <v>50</v>
      </c>
      <c r="F11" s="43" t="s">
        <v>56</v>
      </c>
      <c r="G11" s="38"/>
      <c r="H11" s="38"/>
      <c r="I11" s="46"/>
      <c r="J11" s="46"/>
      <c r="K11" s="46"/>
      <c r="L11" s="44">
        <f>G11*D11</f>
        <v>0</v>
      </c>
      <c r="M11" s="44">
        <f>H11*D11</f>
        <v>0</v>
      </c>
      <c r="N11" s="44">
        <f>I11*D11</f>
        <v>0</v>
      </c>
      <c r="O11" s="44">
        <f>J11*D11</f>
        <v>0</v>
      </c>
    </row>
    <row r="12" spans="1:15" ht="14.25">
      <c r="A12" s="35">
        <v>2</v>
      </c>
      <c r="B12" s="15" t="s">
        <v>33</v>
      </c>
      <c r="C12" s="29" t="s">
        <v>61</v>
      </c>
      <c r="D12" s="17">
        <v>35</v>
      </c>
      <c r="E12" s="38">
        <v>50</v>
      </c>
      <c r="F12" s="43" t="s">
        <v>56</v>
      </c>
      <c r="G12" s="38"/>
      <c r="H12" s="38"/>
      <c r="I12" s="46"/>
      <c r="J12" s="46"/>
      <c r="K12" s="46"/>
      <c r="L12" s="44">
        <f t="shared" ref="L12:L21" si="0">G12*D12</f>
        <v>0</v>
      </c>
      <c r="M12" s="44">
        <f t="shared" ref="M12:M21" si="1">H12*D12</f>
        <v>0</v>
      </c>
      <c r="N12" s="44">
        <f t="shared" ref="N12:N21" si="2">I12*D12</f>
        <v>0</v>
      </c>
      <c r="O12" s="44">
        <f t="shared" ref="O12:O21" si="3">J12*D12</f>
        <v>0</v>
      </c>
    </row>
    <row r="13" spans="1:15" ht="14.25">
      <c r="A13" s="35">
        <v>3</v>
      </c>
      <c r="B13" s="15" t="s">
        <v>62</v>
      </c>
      <c r="C13" s="29" t="s">
        <v>63</v>
      </c>
      <c r="D13" s="17">
        <v>35</v>
      </c>
      <c r="E13" s="38">
        <v>50</v>
      </c>
      <c r="F13" s="43" t="s">
        <v>56</v>
      </c>
      <c r="G13" s="38"/>
      <c r="H13" s="38"/>
      <c r="I13" s="46"/>
      <c r="J13" s="46"/>
      <c r="K13" s="46"/>
      <c r="L13" s="44">
        <f t="shared" si="0"/>
        <v>0</v>
      </c>
      <c r="M13" s="44">
        <f t="shared" si="1"/>
        <v>0</v>
      </c>
      <c r="N13" s="44">
        <f t="shared" si="2"/>
        <v>0</v>
      </c>
      <c r="O13" s="44">
        <f t="shared" si="3"/>
        <v>0</v>
      </c>
    </row>
    <row r="14" spans="1:15" ht="14.25">
      <c r="A14" s="2">
        <v>4</v>
      </c>
      <c r="B14" s="15" t="s">
        <v>34</v>
      </c>
      <c r="C14" s="29" t="s">
        <v>65</v>
      </c>
      <c r="D14" s="17">
        <v>50</v>
      </c>
      <c r="E14" s="38">
        <v>50</v>
      </c>
      <c r="F14" s="43" t="s">
        <v>56</v>
      </c>
      <c r="G14" s="38"/>
      <c r="H14" s="38"/>
      <c r="I14" s="46"/>
      <c r="J14" s="46"/>
      <c r="K14" s="47"/>
      <c r="L14" s="44">
        <f t="shared" si="0"/>
        <v>0</v>
      </c>
      <c r="M14" s="44">
        <f t="shared" si="1"/>
        <v>0</v>
      </c>
      <c r="N14" s="44">
        <f t="shared" si="2"/>
        <v>0</v>
      </c>
      <c r="O14" s="44">
        <f t="shared" si="3"/>
        <v>0</v>
      </c>
    </row>
    <row r="15" spans="1:15" ht="14.25">
      <c r="A15" s="35">
        <v>5</v>
      </c>
      <c r="B15" s="15" t="s">
        <v>35</v>
      </c>
      <c r="C15" s="15" t="s">
        <v>55</v>
      </c>
      <c r="D15" s="49">
        <v>38</v>
      </c>
      <c r="E15" s="38">
        <v>50</v>
      </c>
      <c r="F15" s="43" t="s">
        <v>56</v>
      </c>
      <c r="G15" s="38"/>
      <c r="H15" s="38"/>
      <c r="I15" s="46"/>
      <c r="J15" s="46"/>
      <c r="K15" s="46"/>
      <c r="L15" s="44">
        <f t="shared" si="0"/>
        <v>0</v>
      </c>
      <c r="M15" s="44">
        <f t="shared" si="1"/>
        <v>0</v>
      </c>
      <c r="N15" s="44">
        <f t="shared" si="2"/>
        <v>0</v>
      </c>
      <c r="O15" s="44">
        <f t="shared" si="3"/>
        <v>0</v>
      </c>
    </row>
    <row r="16" spans="1:15" ht="14.25">
      <c r="A16" s="35">
        <v>6</v>
      </c>
      <c r="B16" s="15" t="s">
        <v>36</v>
      </c>
      <c r="C16" s="15" t="s">
        <v>64</v>
      </c>
      <c r="D16" s="17">
        <v>4</v>
      </c>
      <c r="E16" s="38">
        <v>50</v>
      </c>
      <c r="F16" s="43" t="s">
        <v>56</v>
      </c>
      <c r="G16" s="38"/>
      <c r="H16" s="38"/>
      <c r="I16" s="46"/>
      <c r="J16" s="46"/>
      <c r="K16" s="48"/>
      <c r="L16" s="44">
        <f t="shared" si="0"/>
        <v>0</v>
      </c>
      <c r="M16" s="44">
        <f t="shared" si="1"/>
        <v>0</v>
      </c>
      <c r="N16" s="44">
        <f t="shared" si="2"/>
        <v>0</v>
      </c>
      <c r="O16" s="44">
        <f t="shared" si="3"/>
        <v>0</v>
      </c>
    </row>
    <row r="17" spans="1:15" ht="14.25">
      <c r="A17" s="2">
        <v>7</v>
      </c>
      <c r="B17" s="15" t="s">
        <v>39</v>
      </c>
      <c r="C17" s="15" t="s">
        <v>66</v>
      </c>
      <c r="D17" s="17">
        <v>22</v>
      </c>
      <c r="E17" s="38">
        <v>50</v>
      </c>
      <c r="F17" s="43" t="s">
        <v>56</v>
      </c>
      <c r="G17" s="38"/>
      <c r="H17" s="38"/>
      <c r="I17" s="46"/>
      <c r="J17" s="46"/>
      <c r="K17" s="47"/>
      <c r="L17" s="44">
        <f t="shared" si="0"/>
        <v>0</v>
      </c>
      <c r="M17" s="44">
        <f t="shared" si="1"/>
        <v>0</v>
      </c>
      <c r="N17" s="44">
        <f t="shared" si="2"/>
        <v>0</v>
      </c>
      <c r="O17" s="44">
        <f t="shared" si="3"/>
        <v>0</v>
      </c>
    </row>
    <row r="18" spans="1:15" ht="14.25">
      <c r="A18" s="35">
        <v>8</v>
      </c>
      <c r="B18" s="15" t="s">
        <v>37</v>
      </c>
      <c r="C18" s="15" t="s">
        <v>67</v>
      </c>
      <c r="D18" s="17">
        <v>177</v>
      </c>
      <c r="E18" s="38">
        <v>50</v>
      </c>
      <c r="F18" s="43" t="s">
        <v>56</v>
      </c>
      <c r="G18" s="38"/>
      <c r="H18" s="38"/>
      <c r="I18" s="46"/>
      <c r="J18" s="46"/>
      <c r="K18" s="47"/>
      <c r="L18" s="44">
        <f t="shared" si="0"/>
        <v>0</v>
      </c>
      <c r="M18" s="44">
        <f t="shared" si="1"/>
        <v>0</v>
      </c>
      <c r="N18" s="44">
        <f t="shared" si="2"/>
        <v>0</v>
      </c>
      <c r="O18" s="44">
        <f t="shared" si="3"/>
        <v>0</v>
      </c>
    </row>
    <row r="19" spans="1:15" ht="14.25">
      <c r="A19" s="35">
        <v>9</v>
      </c>
      <c r="B19" s="15" t="s">
        <v>38</v>
      </c>
      <c r="C19" s="15" t="s">
        <v>68</v>
      </c>
      <c r="D19" s="17">
        <v>136</v>
      </c>
      <c r="E19" s="38">
        <v>50</v>
      </c>
      <c r="F19" s="43" t="s">
        <v>56</v>
      </c>
      <c r="G19" s="38"/>
      <c r="H19" s="38"/>
      <c r="I19" s="46"/>
      <c r="J19" s="46"/>
      <c r="K19" s="47"/>
      <c r="L19" s="44">
        <f t="shared" si="0"/>
        <v>0</v>
      </c>
      <c r="M19" s="44">
        <f t="shared" si="1"/>
        <v>0</v>
      </c>
      <c r="N19" s="44">
        <f t="shared" si="2"/>
        <v>0</v>
      </c>
      <c r="O19" s="44">
        <f t="shared" si="3"/>
        <v>0</v>
      </c>
    </row>
    <row r="20" spans="1:15" ht="14.25">
      <c r="A20" s="2">
        <v>10</v>
      </c>
      <c r="B20" s="15" t="s">
        <v>40</v>
      </c>
      <c r="C20" s="15" t="s">
        <v>69</v>
      </c>
      <c r="D20" s="17">
        <v>72</v>
      </c>
      <c r="E20" s="38">
        <v>50</v>
      </c>
      <c r="F20" s="43" t="s">
        <v>56</v>
      </c>
      <c r="G20" s="38"/>
      <c r="H20" s="38"/>
      <c r="I20" s="46"/>
      <c r="J20" s="46"/>
      <c r="K20" s="47"/>
      <c r="L20" s="44">
        <f t="shared" si="0"/>
        <v>0</v>
      </c>
      <c r="M20" s="44">
        <f t="shared" si="1"/>
        <v>0</v>
      </c>
      <c r="N20" s="44">
        <f t="shared" si="2"/>
        <v>0</v>
      </c>
      <c r="O20" s="44">
        <f t="shared" si="3"/>
        <v>0</v>
      </c>
    </row>
    <row r="21" spans="1:15" ht="14.25">
      <c r="A21" s="35">
        <v>11</v>
      </c>
      <c r="B21" s="15" t="s">
        <v>41</v>
      </c>
      <c r="C21" s="15" t="s">
        <v>70</v>
      </c>
      <c r="D21" s="17">
        <v>115</v>
      </c>
      <c r="E21" s="38">
        <v>50</v>
      </c>
      <c r="F21" s="43" t="s">
        <v>56</v>
      </c>
      <c r="G21" s="38"/>
      <c r="H21" s="38"/>
      <c r="I21" s="46"/>
      <c r="J21" s="46"/>
      <c r="K21" s="47"/>
      <c r="L21" s="44">
        <f t="shared" si="0"/>
        <v>0</v>
      </c>
      <c r="M21" s="44">
        <f t="shared" si="1"/>
        <v>0</v>
      </c>
      <c r="N21" s="44">
        <f t="shared" si="2"/>
        <v>0</v>
      </c>
      <c r="O21" s="44">
        <f t="shared" si="3"/>
        <v>0</v>
      </c>
    </row>
    <row r="22" spans="1:15">
      <c r="A22" s="36"/>
      <c r="B22" s="27"/>
      <c r="C22" s="27" t="s">
        <v>58</v>
      </c>
      <c r="D22" s="27"/>
      <c r="E22" s="41"/>
      <c r="F22" s="41"/>
      <c r="G22" s="41"/>
      <c r="H22" s="41"/>
      <c r="I22" s="41"/>
      <c r="J22" s="41"/>
      <c r="K22" s="41"/>
      <c r="L22" s="41"/>
      <c r="M22" s="41"/>
      <c r="N22" s="41"/>
      <c r="O22" s="41"/>
    </row>
    <row r="23" spans="1:15">
      <c r="A23" s="28"/>
      <c r="B23" s="28"/>
      <c r="C23" s="28" t="s">
        <v>93</v>
      </c>
      <c r="D23" s="28"/>
      <c r="E23" s="42"/>
      <c r="F23" s="42"/>
      <c r="G23" s="42"/>
      <c r="H23" s="42"/>
      <c r="I23" s="42"/>
      <c r="J23" s="42"/>
      <c r="K23" s="42"/>
      <c r="L23" s="42"/>
      <c r="M23" s="42"/>
      <c r="N23" s="42"/>
      <c r="O23" s="42"/>
    </row>
    <row r="24" spans="1:15" ht="15.75" customHeight="1">
      <c r="A24" s="2">
        <v>1</v>
      </c>
      <c r="B24" s="15" t="s">
        <v>71</v>
      </c>
      <c r="C24" s="29" t="s">
        <v>72</v>
      </c>
      <c r="D24" s="17">
        <v>820</v>
      </c>
      <c r="E24" s="38">
        <v>50</v>
      </c>
      <c r="F24" s="43" t="s">
        <v>56</v>
      </c>
      <c r="G24" s="38"/>
      <c r="H24" s="38"/>
      <c r="I24" s="46"/>
      <c r="J24" s="46"/>
      <c r="K24" s="46"/>
      <c r="L24" s="44">
        <f>G24*D24</f>
        <v>0</v>
      </c>
      <c r="M24" s="44">
        <f>H24*D24</f>
        <v>0</v>
      </c>
      <c r="N24" s="44">
        <f>I24*D24</f>
        <v>0</v>
      </c>
      <c r="O24" s="44">
        <f>J24*D24</f>
        <v>0</v>
      </c>
    </row>
    <row r="25" spans="1:15" ht="14.25">
      <c r="A25" s="35">
        <v>2</v>
      </c>
      <c r="B25" s="15" t="s">
        <v>33</v>
      </c>
      <c r="C25" s="29" t="s">
        <v>61</v>
      </c>
      <c r="D25" s="17">
        <v>35</v>
      </c>
      <c r="E25" s="38">
        <v>50</v>
      </c>
      <c r="F25" s="43" t="s">
        <v>56</v>
      </c>
      <c r="G25" s="17"/>
      <c r="H25" s="17"/>
      <c r="I25" s="17"/>
      <c r="J25" s="17"/>
      <c r="K25" s="17"/>
      <c r="L25" s="44">
        <f t="shared" ref="L25:L34" si="4">G25*D25</f>
        <v>0</v>
      </c>
      <c r="M25" s="44">
        <f t="shared" ref="M25:M34" si="5">H25*D25</f>
        <v>0</v>
      </c>
      <c r="N25" s="44">
        <f t="shared" ref="N25:N34" si="6">I25*D25</f>
        <v>0</v>
      </c>
      <c r="O25" s="44">
        <f t="shared" ref="O25:O34" si="7">J25*D25</f>
        <v>0</v>
      </c>
    </row>
    <row r="26" spans="1:15" ht="14.25">
      <c r="A26" s="35">
        <v>3</v>
      </c>
      <c r="B26" s="15" t="s">
        <v>62</v>
      </c>
      <c r="C26" s="29" t="s">
        <v>63</v>
      </c>
      <c r="D26" s="17">
        <v>35</v>
      </c>
      <c r="E26" s="38">
        <v>50</v>
      </c>
      <c r="F26" s="43" t="s">
        <v>56</v>
      </c>
      <c r="G26" s="17"/>
      <c r="H26" s="17"/>
      <c r="I26" s="17"/>
      <c r="J26" s="17"/>
      <c r="K26" s="17"/>
      <c r="L26" s="44">
        <f t="shared" si="4"/>
        <v>0</v>
      </c>
      <c r="M26" s="44">
        <f t="shared" si="5"/>
        <v>0</v>
      </c>
      <c r="N26" s="44">
        <f t="shared" si="6"/>
        <v>0</v>
      </c>
      <c r="O26" s="44">
        <f t="shared" si="7"/>
        <v>0</v>
      </c>
    </row>
    <row r="27" spans="1:15" ht="14.25">
      <c r="A27" s="35">
        <v>4</v>
      </c>
      <c r="B27" s="15" t="s">
        <v>34</v>
      </c>
      <c r="C27" s="15" t="s">
        <v>65</v>
      </c>
      <c r="D27" s="17">
        <v>50</v>
      </c>
      <c r="E27" s="38">
        <v>50</v>
      </c>
      <c r="F27" s="43" t="s">
        <v>56</v>
      </c>
      <c r="G27" s="17"/>
      <c r="H27" s="17"/>
      <c r="I27" s="17"/>
      <c r="J27" s="17"/>
      <c r="K27" s="17"/>
      <c r="L27" s="44">
        <f t="shared" si="4"/>
        <v>0</v>
      </c>
      <c r="M27" s="44">
        <f t="shared" si="5"/>
        <v>0</v>
      </c>
      <c r="N27" s="44">
        <f t="shared" si="6"/>
        <v>0</v>
      </c>
      <c r="O27" s="44">
        <f t="shared" si="7"/>
        <v>0</v>
      </c>
    </row>
    <row r="28" spans="1:15" ht="14.25">
      <c r="A28" s="35">
        <v>5</v>
      </c>
      <c r="B28" s="15" t="s">
        <v>35</v>
      </c>
      <c r="C28" s="15" t="s">
        <v>73</v>
      </c>
      <c r="D28" s="17">
        <v>38</v>
      </c>
      <c r="E28" s="38">
        <v>50</v>
      </c>
      <c r="F28" s="43" t="s">
        <v>56</v>
      </c>
      <c r="G28" s="17"/>
      <c r="H28" s="17"/>
      <c r="I28" s="17"/>
      <c r="J28" s="17"/>
      <c r="K28" s="17"/>
      <c r="L28" s="44">
        <f t="shared" si="4"/>
        <v>0</v>
      </c>
      <c r="M28" s="44">
        <f t="shared" si="5"/>
        <v>0</v>
      </c>
      <c r="N28" s="44">
        <f t="shared" si="6"/>
        <v>0</v>
      </c>
      <c r="O28" s="44">
        <f t="shared" si="7"/>
        <v>0</v>
      </c>
    </row>
    <row r="29" spans="1:15" ht="14.25">
      <c r="A29" s="35">
        <v>6</v>
      </c>
      <c r="B29" s="15" t="s">
        <v>36</v>
      </c>
      <c r="C29" s="15" t="s">
        <v>64</v>
      </c>
      <c r="D29" s="17">
        <v>4</v>
      </c>
      <c r="E29" s="38">
        <v>50</v>
      </c>
      <c r="F29" s="43" t="s">
        <v>56</v>
      </c>
      <c r="G29" s="17"/>
      <c r="H29" s="17"/>
      <c r="I29" s="17"/>
      <c r="J29" s="17"/>
      <c r="K29" s="17"/>
      <c r="L29" s="44">
        <f t="shared" si="4"/>
        <v>0</v>
      </c>
      <c r="M29" s="44">
        <f t="shared" si="5"/>
        <v>0</v>
      </c>
      <c r="N29" s="44">
        <f t="shared" si="6"/>
        <v>0</v>
      </c>
      <c r="O29" s="44">
        <f t="shared" si="7"/>
        <v>0</v>
      </c>
    </row>
    <row r="30" spans="1:15" ht="14.25">
      <c r="A30" s="35">
        <v>7</v>
      </c>
      <c r="B30" s="15" t="s">
        <v>39</v>
      </c>
      <c r="C30" s="16" t="s">
        <v>66</v>
      </c>
      <c r="D30" s="17">
        <v>22</v>
      </c>
      <c r="E30" s="38">
        <v>50</v>
      </c>
      <c r="F30" s="43" t="s">
        <v>56</v>
      </c>
      <c r="G30" s="17"/>
      <c r="H30" s="17"/>
      <c r="I30" s="17"/>
      <c r="J30" s="17"/>
      <c r="K30" s="17"/>
      <c r="L30" s="44">
        <f t="shared" si="4"/>
        <v>0</v>
      </c>
      <c r="M30" s="44">
        <f t="shared" si="5"/>
        <v>0</v>
      </c>
      <c r="N30" s="44">
        <f t="shared" si="6"/>
        <v>0</v>
      </c>
      <c r="O30" s="44">
        <f t="shared" si="7"/>
        <v>0</v>
      </c>
    </row>
    <row r="31" spans="1:15" ht="14.25">
      <c r="A31" s="35">
        <v>8</v>
      </c>
      <c r="B31" s="15" t="s">
        <v>37</v>
      </c>
      <c r="C31" s="15" t="s">
        <v>67</v>
      </c>
      <c r="D31" s="17">
        <v>177</v>
      </c>
      <c r="E31" s="38">
        <v>50</v>
      </c>
      <c r="F31" s="43" t="s">
        <v>56</v>
      </c>
      <c r="G31" s="17"/>
      <c r="H31" s="17"/>
      <c r="I31" s="17"/>
      <c r="J31" s="17"/>
      <c r="K31" s="17"/>
      <c r="L31" s="44">
        <f t="shared" si="4"/>
        <v>0</v>
      </c>
      <c r="M31" s="44">
        <f t="shared" si="5"/>
        <v>0</v>
      </c>
      <c r="N31" s="44">
        <f t="shared" si="6"/>
        <v>0</v>
      </c>
      <c r="O31" s="44">
        <f t="shared" si="7"/>
        <v>0</v>
      </c>
    </row>
    <row r="32" spans="1:15" ht="14.25">
      <c r="A32" s="35">
        <v>9</v>
      </c>
      <c r="B32" s="15" t="s">
        <v>38</v>
      </c>
      <c r="C32" s="15" t="s">
        <v>68</v>
      </c>
      <c r="D32" s="17">
        <v>136</v>
      </c>
      <c r="E32" s="38">
        <v>50</v>
      </c>
      <c r="F32" s="43" t="s">
        <v>56</v>
      </c>
      <c r="G32" s="17"/>
      <c r="H32" s="17"/>
      <c r="I32" s="17"/>
      <c r="J32" s="17"/>
      <c r="K32" s="17"/>
      <c r="L32" s="44">
        <f t="shared" si="4"/>
        <v>0</v>
      </c>
      <c r="M32" s="44">
        <f t="shared" si="5"/>
        <v>0</v>
      </c>
      <c r="N32" s="44">
        <f t="shared" si="6"/>
        <v>0</v>
      </c>
      <c r="O32" s="44">
        <f t="shared" si="7"/>
        <v>0</v>
      </c>
    </row>
    <row r="33" spans="1:15" ht="14.25">
      <c r="A33" s="35">
        <v>10</v>
      </c>
      <c r="B33" s="15" t="s">
        <v>40</v>
      </c>
      <c r="C33" s="15" t="s">
        <v>69</v>
      </c>
      <c r="D33" s="17">
        <v>72</v>
      </c>
      <c r="E33" s="38">
        <v>50</v>
      </c>
      <c r="F33" s="43" t="s">
        <v>56</v>
      </c>
      <c r="G33" s="17"/>
      <c r="H33" s="17"/>
      <c r="I33" s="17"/>
      <c r="J33" s="17"/>
      <c r="K33" s="17"/>
      <c r="L33" s="44">
        <f t="shared" si="4"/>
        <v>0</v>
      </c>
      <c r="M33" s="44">
        <f t="shared" si="5"/>
        <v>0</v>
      </c>
      <c r="N33" s="44">
        <f t="shared" si="6"/>
        <v>0</v>
      </c>
      <c r="O33" s="44">
        <f t="shared" si="7"/>
        <v>0</v>
      </c>
    </row>
    <row r="34" spans="1:15" ht="14.25">
      <c r="A34" s="35">
        <v>11</v>
      </c>
      <c r="B34" s="15" t="s">
        <v>41</v>
      </c>
      <c r="C34" s="15" t="s">
        <v>70</v>
      </c>
      <c r="D34" s="17">
        <v>115</v>
      </c>
      <c r="E34" s="38">
        <v>50</v>
      </c>
      <c r="F34" s="43" t="s">
        <v>56</v>
      </c>
      <c r="G34" s="17"/>
      <c r="H34" s="17"/>
      <c r="I34" s="17"/>
      <c r="J34" s="17"/>
      <c r="K34" s="17"/>
      <c r="L34" s="44">
        <f t="shared" si="4"/>
        <v>0</v>
      </c>
      <c r="M34" s="44">
        <f t="shared" si="5"/>
        <v>0</v>
      </c>
      <c r="N34" s="44">
        <f t="shared" si="6"/>
        <v>0</v>
      </c>
      <c r="O34" s="44">
        <f t="shared" si="7"/>
        <v>0</v>
      </c>
    </row>
    <row r="35" spans="1:15">
      <c r="A35" s="36"/>
      <c r="B35" s="27"/>
      <c r="C35" s="27" t="s">
        <v>59</v>
      </c>
      <c r="D35" s="27"/>
      <c r="E35" s="41"/>
      <c r="F35" s="41"/>
      <c r="G35" s="41"/>
      <c r="H35" s="41"/>
      <c r="I35" s="41"/>
      <c r="J35" s="41"/>
      <c r="K35" s="41"/>
      <c r="L35" s="41"/>
      <c r="M35" s="41"/>
      <c r="N35" s="41"/>
      <c r="O35" s="41"/>
    </row>
    <row r="36" spans="1:15">
      <c r="A36" s="28"/>
      <c r="B36" s="28"/>
      <c r="C36" s="28" t="s">
        <v>94</v>
      </c>
      <c r="D36" s="28"/>
      <c r="E36" s="42"/>
      <c r="F36" s="42"/>
      <c r="G36" s="42"/>
      <c r="H36" s="42"/>
      <c r="I36" s="42"/>
      <c r="J36" s="42"/>
      <c r="K36" s="42"/>
      <c r="L36" s="42"/>
      <c r="M36" s="42"/>
      <c r="N36" s="42"/>
      <c r="O36" s="42"/>
    </row>
    <row r="37" spans="1:15" ht="14.25">
      <c r="A37" s="35">
        <v>1</v>
      </c>
      <c r="B37" s="15" t="s">
        <v>32</v>
      </c>
      <c r="C37" s="29" t="s">
        <v>60</v>
      </c>
      <c r="D37" s="17">
        <v>820</v>
      </c>
      <c r="E37" s="38">
        <v>50</v>
      </c>
      <c r="F37" s="43" t="s">
        <v>56</v>
      </c>
      <c r="G37" s="17"/>
      <c r="H37" s="17"/>
      <c r="I37" s="17"/>
      <c r="J37" s="17"/>
      <c r="K37" s="17"/>
      <c r="L37" s="44">
        <f>G37*D37</f>
        <v>0</v>
      </c>
      <c r="M37" s="44">
        <f>H37*D37</f>
        <v>0</v>
      </c>
      <c r="N37" s="44">
        <f>I37*D37</f>
        <v>0</v>
      </c>
      <c r="O37" s="44">
        <f>J37*D37</f>
        <v>0</v>
      </c>
    </row>
    <row r="38" spans="1:15" ht="14.25">
      <c r="A38" s="35">
        <v>2</v>
      </c>
      <c r="B38" s="15" t="s">
        <v>74</v>
      </c>
      <c r="C38" s="29" t="s">
        <v>75</v>
      </c>
      <c r="D38" s="17">
        <v>820</v>
      </c>
      <c r="E38" s="38">
        <v>50</v>
      </c>
      <c r="F38" s="43" t="s">
        <v>56</v>
      </c>
      <c r="G38" s="17"/>
      <c r="H38" s="17"/>
      <c r="I38" s="17"/>
      <c r="J38" s="17"/>
      <c r="K38" s="17"/>
      <c r="L38" s="44">
        <f>G38*D38</f>
        <v>0</v>
      </c>
      <c r="M38" s="44">
        <f>H38*D38</f>
        <v>0</v>
      </c>
      <c r="N38" s="44">
        <f>I38*D38</f>
        <v>0</v>
      </c>
      <c r="O38" s="44">
        <f>J38*D38</f>
        <v>0</v>
      </c>
    </row>
    <row r="39" spans="1:15" ht="14.25">
      <c r="A39" s="35">
        <v>3</v>
      </c>
      <c r="B39" s="15" t="s">
        <v>33</v>
      </c>
      <c r="C39" s="29" t="s">
        <v>61</v>
      </c>
      <c r="D39" s="17">
        <v>35</v>
      </c>
      <c r="E39" s="38">
        <v>50</v>
      </c>
      <c r="F39" s="43" t="s">
        <v>56</v>
      </c>
      <c r="G39" s="17"/>
      <c r="H39" s="17"/>
      <c r="I39" s="17"/>
      <c r="J39" s="17"/>
      <c r="K39" s="17"/>
      <c r="L39" s="44">
        <f t="shared" ref="L39:L48" si="8">G39*D39</f>
        <v>0</v>
      </c>
      <c r="M39" s="44">
        <f t="shared" ref="M39:M48" si="9">H39*D39</f>
        <v>0</v>
      </c>
      <c r="N39" s="44">
        <f t="shared" ref="N39:N48" si="10">I39*D39</f>
        <v>0</v>
      </c>
      <c r="O39" s="44">
        <f t="shared" ref="O39:O48" si="11">J39*D39</f>
        <v>0</v>
      </c>
    </row>
    <row r="40" spans="1:15" ht="14.25">
      <c r="A40" s="35">
        <v>4</v>
      </c>
      <c r="B40" s="15" t="s">
        <v>62</v>
      </c>
      <c r="C40" s="29" t="s">
        <v>63</v>
      </c>
      <c r="D40" s="17">
        <v>35</v>
      </c>
      <c r="E40" s="38">
        <v>50</v>
      </c>
      <c r="F40" s="43" t="s">
        <v>56</v>
      </c>
      <c r="G40" s="17"/>
      <c r="H40" s="17"/>
      <c r="I40" s="17"/>
      <c r="J40" s="17"/>
      <c r="K40" s="17"/>
      <c r="L40" s="44">
        <f t="shared" si="8"/>
        <v>0</v>
      </c>
      <c r="M40" s="44">
        <f t="shared" si="9"/>
        <v>0</v>
      </c>
      <c r="N40" s="44">
        <f t="shared" si="10"/>
        <v>0</v>
      </c>
      <c r="O40" s="44">
        <f t="shared" si="11"/>
        <v>0</v>
      </c>
    </row>
    <row r="41" spans="1:15" ht="14.25">
      <c r="A41" s="35">
        <v>5</v>
      </c>
      <c r="B41" s="15" t="s">
        <v>34</v>
      </c>
      <c r="C41" s="15" t="s">
        <v>65</v>
      </c>
      <c r="D41" s="17">
        <v>50</v>
      </c>
      <c r="E41" s="38">
        <v>50</v>
      </c>
      <c r="F41" s="43" t="s">
        <v>56</v>
      </c>
      <c r="G41" s="17"/>
      <c r="H41" s="17"/>
      <c r="I41" s="17"/>
      <c r="J41" s="17"/>
      <c r="K41" s="17"/>
      <c r="L41" s="44">
        <f t="shared" si="8"/>
        <v>0</v>
      </c>
      <c r="M41" s="44">
        <f t="shared" si="9"/>
        <v>0</v>
      </c>
      <c r="N41" s="44">
        <f t="shared" si="10"/>
        <v>0</v>
      </c>
      <c r="O41" s="44">
        <f t="shared" si="11"/>
        <v>0</v>
      </c>
    </row>
    <row r="42" spans="1:15" ht="14.25">
      <c r="A42" s="35">
        <v>6</v>
      </c>
      <c r="B42" s="15" t="s">
        <v>35</v>
      </c>
      <c r="C42" s="15" t="s">
        <v>73</v>
      </c>
      <c r="D42" s="17">
        <v>38</v>
      </c>
      <c r="E42" s="38">
        <v>50</v>
      </c>
      <c r="F42" s="43" t="s">
        <v>56</v>
      </c>
      <c r="G42" s="17"/>
      <c r="H42" s="17"/>
      <c r="I42" s="17"/>
      <c r="J42" s="17"/>
      <c r="K42" s="17"/>
      <c r="L42" s="44">
        <f t="shared" si="8"/>
        <v>0</v>
      </c>
      <c r="M42" s="44">
        <f t="shared" si="9"/>
        <v>0</v>
      </c>
      <c r="N42" s="44">
        <f t="shared" si="10"/>
        <v>0</v>
      </c>
      <c r="O42" s="44">
        <f t="shared" si="11"/>
        <v>0</v>
      </c>
    </row>
    <row r="43" spans="1:15" ht="14.25">
      <c r="A43" s="35">
        <v>7</v>
      </c>
      <c r="B43" s="15" t="s">
        <v>36</v>
      </c>
      <c r="C43" s="15" t="s">
        <v>64</v>
      </c>
      <c r="D43" s="17">
        <v>4</v>
      </c>
      <c r="E43" s="38">
        <v>50</v>
      </c>
      <c r="F43" s="43" t="s">
        <v>56</v>
      </c>
      <c r="G43" s="17"/>
      <c r="H43" s="17"/>
      <c r="I43" s="17"/>
      <c r="J43" s="17"/>
      <c r="K43" s="17"/>
      <c r="L43" s="44">
        <f t="shared" si="8"/>
        <v>0</v>
      </c>
      <c r="M43" s="44">
        <f t="shared" si="9"/>
        <v>0</v>
      </c>
      <c r="N43" s="44">
        <f t="shared" si="10"/>
        <v>0</v>
      </c>
      <c r="O43" s="44">
        <f t="shared" si="11"/>
        <v>0</v>
      </c>
    </row>
    <row r="44" spans="1:15" ht="14.25">
      <c r="A44" s="35">
        <v>8</v>
      </c>
      <c r="B44" s="15" t="s">
        <v>39</v>
      </c>
      <c r="C44" s="16" t="s">
        <v>66</v>
      </c>
      <c r="D44" s="17">
        <v>22</v>
      </c>
      <c r="E44" s="38">
        <v>50</v>
      </c>
      <c r="F44" s="43" t="s">
        <v>56</v>
      </c>
      <c r="G44" s="17"/>
      <c r="H44" s="17"/>
      <c r="I44" s="17"/>
      <c r="J44" s="17"/>
      <c r="K44" s="17"/>
      <c r="L44" s="44">
        <f t="shared" si="8"/>
        <v>0</v>
      </c>
      <c r="M44" s="44">
        <f t="shared" si="9"/>
        <v>0</v>
      </c>
      <c r="N44" s="44">
        <f t="shared" si="10"/>
        <v>0</v>
      </c>
      <c r="O44" s="44">
        <f t="shared" si="11"/>
        <v>0</v>
      </c>
    </row>
    <row r="45" spans="1:15" ht="14.25">
      <c r="A45" s="35">
        <v>9</v>
      </c>
      <c r="B45" s="15" t="s">
        <v>37</v>
      </c>
      <c r="C45" s="15" t="s">
        <v>67</v>
      </c>
      <c r="D45" s="17">
        <v>177</v>
      </c>
      <c r="E45" s="38">
        <v>50</v>
      </c>
      <c r="F45" s="43" t="s">
        <v>56</v>
      </c>
      <c r="G45" s="17"/>
      <c r="H45" s="17"/>
      <c r="I45" s="17"/>
      <c r="J45" s="17"/>
      <c r="K45" s="17"/>
      <c r="L45" s="44">
        <f t="shared" si="8"/>
        <v>0</v>
      </c>
      <c r="M45" s="44">
        <f t="shared" si="9"/>
        <v>0</v>
      </c>
      <c r="N45" s="44">
        <f t="shared" si="10"/>
        <v>0</v>
      </c>
      <c r="O45" s="44">
        <f t="shared" si="11"/>
        <v>0</v>
      </c>
    </row>
    <row r="46" spans="1:15" ht="14.25">
      <c r="A46" s="35">
        <v>10</v>
      </c>
      <c r="B46" s="15" t="s">
        <v>38</v>
      </c>
      <c r="C46" s="15" t="s">
        <v>68</v>
      </c>
      <c r="D46" s="17">
        <v>136</v>
      </c>
      <c r="E46" s="38">
        <v>50</v>
      </c>
      <c r="F46" s="43" t="s">
        <v>56</v>
      </c>
      <c r="G46" s="17"/>
      <c r="H46" s="17"/>
      <c r="I46" s="17"/>
      <c r="J46" s="17"/>
      <c r="K46" s="17"/>
      <c r="L46" s="44">
        <f t="shared" si="8"/>
        <v>0</v>
      </c>
      <c r="M46" s="44">
        <f t="shared" si="9"/>
        <v>0</v>
      </c>
      <c r="N46" s="44">
        <f t="shared" si="10"/>
        <v>0</v>
      </c>
      <c r="O46" s="44">
        <f t="shared" si="11"/>
        <v>0</v>
      </c>
    </row>
    <row r="47" spans="1:15" ht="14.25">
      <c r="A47" s="35">
        <v>11</v>
      </c>
      <c r="B47" s="15" t="s">
        <v>40</v>
      </c>
      <c r="C47" s="15" t="s">
        <v>69</v>
      </c>
      <c r="D47" s="17">
        <v>72</v>
      </c>
      <c r="E47" s="38">
        <v>50</v>
      </c>
      <c r="F47" s="43" t="s">
        <v>56</v>
      </c>
      <c r="G47" s="17"/>
      <c r="H47" s="17"/>
      <c r="I47" s="17"/>
      <c r="J47" s="17"/>
      <c r="K47" s="17"/>
      <c r="L47" s="44">
        <f t="shared" si="8"/>
        <v>0</v>
      </c>
      <c r="M47" s="44">
        <f t="shared" si="9"/>
        <v>0</v>
      </c>
      <c r="N47" s="44">
        <f t="shared" si="10"/>
        <v>0</v>
      </c>
      <c r="O47" s="44">
        <f t="shared" si="11"/>
        <v>0</v>
      </c>
    </row>
    <row r="48" spans="1:15" ht="14.25">
      <c r="A48" s="35">
        <v>12</v>
      </c>
      <c r="B48" s="15" t="s">
        <v>41</v>
      </c>
      <c r="C48" s="15" t="s">
        <v>70</v>
      </c>
      <c r="D48" s="17">
        <v>115</v>
      </c>
      <c r="E48" s="38">
        <v>50</v>
      </c>
      <c r="F48" s="43" t="s">
        <v>56</v>
      </c>
      <c r="G48" s="17"/>
      <c r="H48" s="17"/>
      <c r="I48" s="17"/>
      <c r="J48" s="17"/>
      <c r="K48" s="17"/>
      <c r="L48" s="44">
        <f t="shared" si="8"/>
        <v>0</v>
      </c>
      <c r="M48" s="44">
        <f t="shared" si="9"/>
        <v>0</v>
      </c>
      <c r="N48" s="44">
        <f t="shared" si="10"/>
        <v>0</v>
      </c>
      <c r="O48" s="44">
        <f t="shared" si="11"/>
        <v>0</v>
      </c>
    </row>
    <row r="49" spans="1:15">
      <c r="A49" s="37"/>
      <c r="B49" s="28"/>
      <c r="C49" s="28" t="s">
        <v>89</v>
      </c>
      <c r="D49" s="28"/>
      <c r="E49" s="42"/>
      <c r="F49" s="42"/>
      <c r="G49" s="42"/>
      <c r="H49" s="42"/>
      <c r="I49" s="42"/>
      <c r="J49" s="42"/>
      <c r="K49" s="42"/>
      <c r="L49" s="42"/>
      <c r="M49" s="42"/>
      <c r="N49" s="42"/>
      <c r="O49" s="42"/>
    </row>
    <row r="50" spans="1:15" ht="14.25">
      <c r="A50" s="33">
        <v>1</v>
      </c>
      <c r="B50" s="18"/>
      <c r="C50" s="20" t="s">
        <v>79</v>
      </c>
      <c r="D50" s="17"/>
      <c r="E50" s="38">
        <v>1000</v>
      </c>
      <c r="F50" s="43" t="s">
        <v>56</v>
      </c>
      <c r="G50" s="38"/>
      <c r="H50" s="38"/>
      <c r="I50" s="38"/>
      <c r="J50" s="38"/>
      <c r="K50" s="38"/>
      <c r="L50" s="44">
        <f>G50*D50</f>
        <v>0</v>
      </c>
      <c r="M50" s="44">
        <f>H50*D50</f>
        <v>0</v>
      </c>
      <c r="N50" s="44">
        <f>I50*D50</f>
        <v>0</v>
      </c>
      <c r="O50" s="44">
        <f>J50*D50</f>
        <v>0</v>
      </c>
    </row>
    <row r="51" spans="1:15" ht="14.25">
      <c r="A51" s="33">
        <v>2</v>
      </c>
      <c r="B51" s="18"/>
      <c r="C51" s="20" t="s">
        <v>80</v>
      </c>
      <c r="D51" s="17"/>
      <c r="E51" s="38">
        <v>500</v>
      </c>
      <c r="F51" s="43" t="s">
        <v>56</v>
      </c>
      <c r="G51" s="38"/>
      <c r="H51" s="38"/>
      <c r="I51" s="38"/>
      <c r="J51" s="38"/>
      <c r="K51" s="38"/>
      <c r="L51" s="44">
        <f>G51*D51</f>
        <v>0</v>
      </c>
      <c r="M51" s="44">
        <f>H51*D51</f>
        <v>0</v>
      </c>
      <c r="N51" s="44">
        <f>I51*D51</f>
        <v>0</v>
      </c>
      <c r="O51" s="44">
        <f>J51*D51</f>
        <v>0</v>
      </c>
    </row>
    <row r="52" spans="1:15" ht="14.25">
      <c r="A52" s="33">
        <v>3</v>
      </c>
      <c r="B52" s="18"/>
      <c r="C52" s="20" t="s">
        <v>81</v>
      </c>
      <c r="D52" s="17"/>
      <c r="E52" s="38">
        <v>500</v>
      </c>
      <c r="F52" s="43" t="s">
        <v>56</v>
      </c>
      <c r="G52" s="38"/>
      <c r="H52" s="38"/>
      <c r="I52" s="38"/>
      <c r="J52" s="38"/>
      <c r="K52" s="38"/>
      <c r="L52" s="44">
        <f>G52*D52</f>
        <v>0</v>
      </c>
      <c r="M52" s="44">
        <f>H52*D52</f>
        <v>0</v>
      </c>
      <c r="N52" s="44">
        <f>I52*D52</f>
        <v>0</v>
      </c>
      <c r="O52" s="44">
        <f>J52*D52</f>
        <v>0</v>
      </c>
    </row>
    <row r="53" spans="1:15">
      <c r="A53" s="22">
        <v>4</v>
      </c>
      <c r="B53" s="22"/>
      <c r="C53" s="22" t="s">
        <v>54</v>
      </c>
      <c r="D53" s="22"/>
      <c r="E53" s="17"/>
      <c r="F53" s="43"/>
      <c r="G53" s="17"/>
      <c r="H53" s="17"/>
      <c r="I53" s="17"/>
      <c r="J53" s="17"/>
      <c r="K53" s="17"/>
      <c r="L53" s="44"/>
      <c r="M53" s="44"/>
      <c r="N53" s="44"/>
      <c r="O53" s="44"/>
    </row>
    <row r="54" spans="1:15" ht="14.25">
      <c r="A54" s="33">
        <v>4.0999999999999996</v>
      </c>
      <c r="B54" s="18"/>
      <c r="C54" s="21" t="s">
        <v>120</v>
      </c>
      <c r="D54" s="17"/>
      <c r="E54" s="38">
        <v>500</v>
      </c>
      <c r="F54" s="43" t="s">
        <v>56</v>
      </c>
      <c r="G54" s="38"/>
      <c r="H54" s="38"/>
      <c r="I54" s="38"/>
      <c r="J54" s="38"/>
      <c r="K54" s="38"/>
      <c r="L54" s="44">
        <f t="shared" ref="L54:L66" si="12">G54*D54</f>
        <v>0</v>
      </c>
      <c r="M54" s="44">
        <f t="shared" ref="M54:M66" si="13">H54*D54</f>
        <v>0</v>
      </c>
      <c r="N54" s="44">
        <f t="shared" ref="N54:N66" si="14">I54*D54</f>
        <v>0</v>
      </c>
      <c r="O54" s="44">
        <f t="shared" ref="O54:O66" si="15">J54*D54</f>
        <v>0</v>
      </c>
    </row>
    <row r="55" spans="1:15" ht="14.25">
      <c r="A55" s="33">
        <v>4.2</v>
      </c>
      <c r="B55" s="18"/>
      <c r="C55" s="21" t="s">
        <v>103</v>
      </c>
      <c r="D55" s="17"/>
      <c r="E55" s="38">
        <v>500</v>
      </c>
      <c r="F55" s="43" t="s">
        <v>56</v>
      </c>
      <c r="G55" s="38"/>
      <c r="H55" s="38"/>
      <c r="I55" s="38"/>
      <c r="J55" s="38"/>
      <c r="K55" s="38"/>
      <c r="L55" s="44">
        <f t="shared" si="12"/>
        <v>0</v>
      </c>
      <c r="M55" s="44">
        <f t="shared" si="13"/>
        <v>0</v>
      </c>
      <c r="N55" s="44">
        <f t="shared" si="14"/>
        <v>0</v>
      </c>
      <c r="O55" s="44">
        <f t="shared" si="15"/>
        <v>0</v>
      </c>
    </row>
    <row r="56" spans="1:15" ht="25.5">
      <c r="A56" s="33">
        <v>4.3</v>
      </c>
      <c r="B56" s="18"/>
      <c r="C56" s="21" t="s">
        <v>95</v>
      </c>
      <c r="D56" s="17"/>
      <c r="E56" s="38">
        <v>500</v>
      </c>
      <c r="F56" s="43" t="s">
        <v>56</v>
      </c>
      <c r="G56" s="38"/>
      <c r="H56" s="38"/>
      <c r="I56" s="38"/>
      <c r="J56" s="38"/>
      <c r="K56" s="38"/>
      <c r="L56" s="44">
        <f t="shared" si="12"/>
        <v>0</v>
      </c>
      <c r="M56" s="44">
        <f t="shared" si="13"/>
        <v>0</v>
      </c>
      <c r="N56" s="44">
        <f t="shared" si="14"/>
        <v>0</v>
      </c>
      <c r="O56" s="44">
        <f t="shared" si="15"/>
        <v>0</v>
      </c>
    </row>
    <row r="57" spans="1:15" ht="14.25">
      <c r="A57" s="33">
        <v>4.4000000000000004</v>
      </c>
      <c r="B57" s="18"/>
      <c r="C57" s="21" t="s">
        <v>82</v>
      </c>
      <c r="D57" s="17"/>
      <c r="E57" s="38">
        <v>500</v>
      </c>
      <c r="F57" s="43" t="s">
        <v>56</v>
      </c>
      <c r="G57" s="38"/>
      <c r="H57" s="38"/>
      <c r="I57" s="38"/>
      <c r="J57" s="38"/>
      <c r="K57" s="38"/>
      <c r="L57" s="44">
        <f t="shared" ref="L57:L58" si="16">G57*D57</f>
        <v>0</v>
      </c>
      <c r="M57" s="44">
        <f t="shared" ref="M57:M58" si="17">H57*D57</f>
        <v>0</v>
      </c>
      <c r="N57" s="44">
        <f t="shared" ref="N57:N58" si="18">I57*D57</f>
        <v>0</v>
      </c>
      <c r="O57" s="44">
        <f t="shared" ref="O57:O58" si="19">J57*D57</f>
        <v>0</v>
      </c>
    </row>
    <row r="58" spans="1:15" ht="14.25">
      <c r="A58" s="33">
        <v>4.5</v>
      </c>
      <c r="B58" s="18"/>
      <c r="C58" s="21" t="s">
        <v>83</v>
      </c>
      <c r="D58" s="17"/>
      <c r="E58" s="38">
        <v>500</v>
      </c>
      <c r="F58" s="43" t="s">
        <v>56</v>
      </c>
      <c r="G58" s="38"/>
      <c r="H58" s="38"/>
      <c r="I58" s="38"/>
      <c r="J58" s="38"/>
      <c r="K58" s="38"/>
      <c r="L58" s="44">
        <f t="shared" si="16"/>
        <v>0</v>
      </c>
      <c r="M58" s="44">
        <f t="shared" si="17"/>
        <v>0</v>
      </c>
      <c r="N58" s="44">
        <f t="shared" si="18"/>
        <v>0</v>
      </c>
      <c r="O58" s="44">
        <f t="shared" si="19"/>
        <v>0</v>
      </c>
    </row>
    <row r="59" spans="1:15" ht="14.25">
      <c r="A59" s="33">
        <v>4.5999999999999996</v>
      </c>
      <c r="B59" s="18"/>
      <c r="C59" s="21" t="s">
        <v>96</v>
      </c>
      <c r="D59" s="17"/>
      <c r="E59" s="38">
        <v>500</v>
      </c>
      <c r="F59" s="43" t="s">
        <v>56</v>
      </c>
      <c r="G59" s="38"/>
      <c r="H59" s="38"/>
      <c r="I59" s="38"/>
      <c r="J59" s="38"/>
      <c r="K59" s="38"/>
      <c r="L59" s="44">
        <f t="shared" ref="L59" si="20">G59*D59</f>
        <v>0</v>
      </c>
      <c r="M59" s="44">
        <f t="shared" ref="M59" si="21">H59*D59</f>
        <v>0</v>
      </c>
      <c r="N59" s="44">
        <f t="shared" ref="N59" si="22">I59*D59</f>
        <v>0</v>
      </c>
      <c r="O59" s="44">
        <f t="shared" ref="O59" si="23">J59*D59</f>
        <v>0</v>
      </c>
    </row>
    <row r="60" spans="1:15" ht="14.25">
      <c r="A60" s="33">
        <v>4.7</v>
      </c>
      <c r="B60" s="18"/>
      <c r="C60" s="21" t="s">
        <v>84</v>
      </c>
      <c r="D60" s="17"/>
      <c r="E60" s="38">
        <v>500</v>
      </c>
      <c r="F60" s="43" t="s">
        <v>56</v>
      </c>
      <c r="G60" s="38"/>
      <c r="H60" s="38"/>
      <c r="I60" s="38"/>
      <c r="J60" s="38"/>
      <c r="K60" s="38"/>
      <c r="L60" s="44">
        <f t="shared" ref="L60" si="24">G60*D60</f>
        <v>0</v>
      </c>
      <c r="M60" s="44">
        <f t="shared" ref="M60" si="25">H60*D60</f>
        <v>0</v>
      </c>
      <c r="N60" s="44">
        <f t="shared" ref="N60" si="26">I60*D60</f>
        <v>0</v>
      </c>
      <c r="O60" s="44">
        <f t="shared" ref="O60" si="27">J60*D60</f>
        <v>0</v>
      </c>
    </row>
    <row r="61" spans="1:15" ht="38.25">
      <c r="A61" s="33">
        <v>5</v>
      </c>
      <c r="B61" s="18"/>
      <c r="C61" s="20" t="s">
        <v>78</v>
      </c>
      <c r="D61" s="17"/>
      <c r="E61" s="38">
        <v>500</v>
      </c>
      <c r="F61" s="43" t="s">
        <v>56</v>
      </c>
      <c r="G61" s="38"/>
      <c r="H61" s="38"/>
      <c r="I61" s="38"/>
      <c r="J61" s="38"/>
      <c r="K61" s="38"/>
      <c r="L61" s="44">
        <f t="shared" si="12"/>
        <v>0</v>
      </c>
      <c r="M61" s="44">
        <f t="shared" si="13"/>
        <v>0</v>
      </c>
      <c r="N61" s="44">
        <f t="shared" si="14"/>
        <v>0</v>
      </c>
      <c r="O61" s="44">
        <f t="shared" si="15"/>
        <v>0</v>
      </c>
    </row>
    <row r="62" spans="1:15" ht="38.25">
      <c r="A62" s="34">
        <v>6</v>
      </c>
      <c r="B62" s="18"/>
      <c r="C62" s="20" t="s">
        <v>52</v>
      </c>
      <c r="D62" s="17"/>
      <c r="E62" s="38">
        <v>300</v>
      </c>
      <c r="F62" s="43" t="s">
        <v>56</v>
      </c>
      <c r="G62" s="38"/>
      <c r="H62" s="38"/>
      <c r="I62" s="38"/>
      <c r="J62" s="38"/>
      <c r="K62" s="38"/>
      <c r="L62" s="44">
        <f t="shared" si="12"/>
        <v>0</v>
      </c>
      <c r="M62" s="44">
        <f t="shared" si="13"/>
        <v>0</v>
      </c>
      <c r="N62" s="44">
        <f t="shared" si="14"/>
        <v>0</v>
      </c>
      <c r="O62" s="44">
        <f t="shared" si="15"/>
        <v>0</v>
      </c>
    </row>
    <row r="63" spans="1:15" ht="38.25">
      <c r="A63" s="34">
        <v>7</v>
      </c>
      <c r="B63" s="18"/>
      <c r="C63" s="19" t="s">
        <v>76</v>
      </c>
      <c r="D63" s="17"/>
      <c r="E63" s="38">
        <v>300</v>
      </c>
      <c r="F63" s="43" t="s">
        <v>56</v>
      </c>
      <c r="G63" s="38"/>
      <c r="H63" s="38"/>
      <c r="I63" s="38"/>
      <c r="J63" s="38"/>
      <c r="K63" s="38"/>
      <c r="L63" s="44">
        <f t="shared" si="12"/>
        <v>0</v>
      </c>
      <c r="M63" s="44">
        <f t="shared" si="13"/>
        <v>0</v>
      </c>
      <c r="N63" s="44">
        <f t="shared" si="14"/>
        <v>0</v>
      </c>
      <c r="O63" s="44">
        <f t="shared" si="15"/>
        <v>0</v>
      </c>
    </row>
    <row r="64" spans="1:15" ht="14.25">
      <c r="A64" s="33">
        <v>8</v>
      </c>
      <c r="B64" s="18"/>
      <c r="C64" s="20" t="s">
        <v>91</v>
      </c>
      <c r="D64" s="17"/>
      <c r="E64" s="38">
        <v>400</v>
      </c>
      <c r="F64" s="43" t="s">
        <v>56</v>
      </c>
      <c r="G64" s="38"/>
      <c r="H64" s="38"/>
      <c r="I64" s="38"/>
      <c r="J64" s="38"/>
      <c r="K64" s="38"/>
      <c r="L64" s="44">
        <f t="shared" si="12"/>
        <v>0</v>
      </c>
      <c r="M64" s="44">
        <f t="shared" si="13"/>
        <v>0</v>
      </c>
      <c r="N64" s="44">
        <f t="shared" si="14"/>
        <v>0</v>
      </c>
      <c r="O64" s="44">
        <f t="shared" si="15"/>
        <v>0</v>
      </c>
    </row>
    <row r="65" spans="1:15" ht="38.25">
      <c r="A65" s="32">
        <v>9</v>
      </c>
      <c r="B65" s="1"/>
      <c r="C65" s="20" t="s">
        <v>77</v>
      </c>
      <c r="D65" s="1"/>
      <c r="E65" s="38">
        <v>100</v>
      </c>
      <c r="F65" s="43" t="s">
        <v>56</v>
      </c>
      <c r="G65" s="38"/>
      <c r="H65" s="38"/>
      <c r="I65" s="38"/>
      <c r="J65" s="38"/>
      <c r="K65" s="38"/>
      <c r="L65" s="44">
        <f t="shared" si="12"/>
        <v>0</v>
      </c>
      <c r="M65" s="44">
        <f t="shared" si="13"/>
        <v>0</v>
      </c>
      <c r="N65" s="44">
        <f t="shared" si="14"/>
        <v>0</v>
      </c>
      <c r="O65" s="44">
        <f t="shared" si="15"/>
        <v>0</v>
      </c>
    </row>
    <row r="66" spans="1:15">
      <c r="A66" s="32">
        <v>10</v>
      </c>
      <c r="B66" s="1"/>
      <c r="C66" s="22" t="s">
        <v>85</v>
      </c>
      <c r="D66" s="1"/>
      <c r="E66" s="38">
        <v>500</v>
      </c>
      <c r="F66" s="43" t="s">
        <v>56</v>
      </c>
      <c r="G66" s="38"/>
      <c r="H66" s="38"/>
      <c r="I66" s="38"/>
      <c r="J66" s="38"/>
      <c r="K66" s="38"/>
      <c r="L66" s="44">
        <f t="shared" si="12"/>
        <v>0</v>
      </c>
      <c r="M66" s="44">
        <f t="shared" si="13"/>
        <v>0</v>
      </c>
      <c r="N66" s="44">
        <f t="shared" si="14"/>
        <v>0</v>
      </c>
      <c r="O66" s="44">
        <f t="shared" si="15"/>
        <v>0</v>
      </c>
    </row>
    <row r="67" spans="1:15">
      <c r="A67" s="32">
        <v>10.1</v>
      </c>
      <c r="B67" s="19"/>
      <c r="C67" s="21" t="s">
        <v>97</v>
      </c>
      <c r="D67" s="1"/>
      <c r="E67" s="38">
        <v>500</v>
      </c>
      <c r="F67" s="43" t="s">
        <v>56</v>
      </c>
      <c r="G67" s="38"/>
      <c r="H67" s="38"/>
      <c r="I67" s="38"/>
      <c r="J67" s="38"/>
      <c r="K67" s="38"/>
      <c r="L67" s="44">
        <f t="shared" ref="L67:L70" si="28">G67*D67</f>
        <v>0</v>
      </c>
      <c r="M67" s="44">
        <f t="shared" ref="M67:M70" si="29">H67*D67</f>
        <v>0</v>
      </c>
      <c r="N67" s="44">
        <f t="shared" ref="N67:N70" si="30">I67*D67</f>
        <v>0</v>
      </c>
      <c r="O67" s="44">
        <f t="shared" ref="O67:O70" si="31">J67*D67</f>
        <v>0</v>
      </c>
    </row>
    <row r="68" spans="1:15" ht="25.5">
      <c r="A68" s="32">
        <v>10.199999999999999</v>
      </c>
      <c r="B68" s="19"/>
      <c r="C68" s="21" t="s">
        <v>102</v>
      </c>
      <c r="D68" s="1"/>
      <c r="E68" s="38">
        <v>500</v>
      </c>
      <c r="F68" s="43" t="s">
        <v>56</v>
      </c>
      <c r="G68" s="38"/>
      <c r="H68" s="38"/>
      <c r="I68" s="38"/>
      <c r="J68" s="38"/>
      <c r="K68" s="38"/>
      <c r="L68" s="44">
        <f t="shared" si="28"/>
        <v>0</v>
      </c>
      <c r="M68" s="44">
        <f t="shared" si="29"/>
        <v>0</v>
      </c>
      <c r="N68" s="44">
        <f t="shared" si="30"/>
        <v>0</v>
      </c>
      <c r="O68" s="44">
        <f t="shared" si="31"/>
        <v>0</v>
      </c>
    </row>
    <row r="69" spans="1:15">
      <c r="A69" s="32">
        <v>10.3</v>
      </c>
      <c r="B69" s="19"/>
      <c r="C69" s="21" t="s">
        <v>98</v>
      </c>
      <c r="D69" s="1"/>
      <c r="E69" s="38">
        <v>500</v>
      </c>
      <c r="F69" s="43" t="s">
        <v>56</v>
      </c>
      <c r="G69" s="38"/>
      <c r="H69" s="38"/>
      <c r="I69" s="38"/>
      <c r="J69" s="38"/>
      <c r="K69" s="38"/>
      <c r="L69" s="44">
        <f t="shared" si="28"/>
        <v>0</v>
      </c>
      <c r="M69" s="44">
        <f t="shared" si="29"/>
        <v>0</v>
      </c>
      <c r="N69" s="44">
        <f t="shared" si="30"/>
        <v>0</v>
      </c>
      <c r="O69" s="44">
        <f t="shared" si="31"/>
        <v>0</v>
      </c>
    </row>
    <row r="70" spans="1:15">
      <c r="A70" s="32">
        <v>10.4</v>
      </c>
      <c r="B70" s="19"/>
      <c r="C70" s="21" t="s">
        <v>100</v>
      </c>
      <c r="D70" s="1"/>
      <c r="E70" s="38">
        <v>500</v>
      </c>
      <c r="F70" s="43" t="s">
        <v>56</v>
      </c>
      <c r="G70" s="38"/>
      <c r="H70" s="38"/>
      <c r="I70" s="38"/>
      <c r="J70" s="38"/>
      <c r="K70" s="38"/>
      <c r="L70" s="44">
        <f t="shared" si="28"/>
        <v>0</v>
      </c>
      <c r="M70" s="44">
        <f t="shared" si="29"/>
        <v>0</v>
      </c>
      <c r="N70" s="44">
        <f t="shared" si="30"/>
        <v>0</v>
      </c>
      <c r="O70" s="44">
        <f t="shared" si="31"/>
        <v>0</v>
      </c>
    </row>
    <row r="71" spans="1:15" ht="25.5">
      <c r="A71" s="32">
        <v>10.5</v>
      </c>
      <c r="B71" s="19"/>
      <c r="C71" s="21" t="s">
        <v>101</v>
      </c>
      <c r="D71" s="1"/>
      <c r="E71" s="38">
        <v>500</v>
      </c>
      <c r="F71" s="43" t="s">
        <v>56</v>
      </c>
      <c r="G71" s="38"/>
      <c r="H71" s="38"/>
      <c r="I71" s="38"/>
      <c r="J71" s="38"/>
      <c r="K71" s="38"/>
      <c r="L71" s="44">
        <f t="shared" ref="L71" si="32">G71*D71</f>
        <v>0</v>
      </c>
      <c r="M71" s="44">
        <f t="shared" ref="M71" si="33">H71*D71</f>
        <v>0</v>
      </c>
      <c r="N71" s="44">
        <f t="shared" ref="N71" si="34">I71*D71</f>
        <v>0</v>
      </c>
      <c r="O71" s="44">
        <f t="shared" ref="O71" si="35">J71*D71</f>
        <v>0</v>
      </c>
    </row>
    <row r="72" spans="1:15" ht="52.5" customHeight="1">
      <c r="A72" s="32">
        <v>11</v>
      </c>
      <c r="B72" s="19"/>
      <c r="C72" s="92" t="s">
        <v>104</v>
      </c>
      <c r="D72" s="1"/>
      <c r="E72" s="38"/>
      <c r="F72" s="43"/>
      <c r="G72" s="38"/>
      <c r="H72" s="38"/>
      <c r="I72" s="38"/>
      <c r="J72" s="38"/>
      <c r="K72" s="38"/>
      <c r="L72" s="44"/>
      <c r="M72" s="44"/>
      <c r="N72" s="44"/>
      <c r="O72" s="44"/>
    </row>
    <row r="73" spans="1:15">
      <c r="A73" s="32">
        <v>11.1</v>
      </c>
      <c r="B73" s="19"/>
      <c r="C73" s="21" t="s">
        <v>105</v>
      </c>
      <c r="D73" s="93">
        <v>3</v>
      </c>
      <c r="E73" s="38">
        <v>50</v>
      </c>
      <c r="F73" s="43" t="s">
        <v>56</v>
      </c>
      <c r="G73" s="38"/>
      <c r="H73" s="38"/>
      <c r="I73" s="38"/>
      <c r="J73" s="38"/>
      <c r="K73" s="38"/>
      <c r="L73" s="44">
        <f t="shared" ref="L73:L87" si="36">G73*D73</f>
        <v>0</v>
      </c>
      <c r="M73" s="44">
        <f t="shared" ref="M73:M87" si="37">H73*D73</f>
        <v>0</v>
      </c>
      <c r="N73" s="44">
        <f t="shared" ref="N73:N87" si="38">I73*D73</f>
        <v>0</v>
      </c>
      <c r="O73" s="44">
        <f t="shared" ref="O73:O87" si="39">J73*D73</f>
        <v>0</v>
      </c>
    </row>
    <row r="74" spans="1:15">
      <c r="A74" s="32">
        <v>11.2</v>
      </c>
      <c r="B74" s="19"/>
      <c r="C74" s="21" t="s">
        <v>106</v>
      </c>
      <c r="D74" s="93">
        <v>4</v>
      </c>
      <c r="E74" s="38">
        <v>50</v>
      </c>
      <c r="F74" s="43" t="s">
        <v>56</v>
      </c>
      <c r="G74" s="38"/>
      <c r="H74" s="38"/>
      <c r="I74" s="38"/>
      <c r="J74" s="38"/>
      <c r="K74" s="38"/>
      <c r="L74" s="44">
        <f t="shared" si="36"/>
        <v>0</v>
      </c>
      <c r="M74" s="44">
        <f t="shared" si="37"/>
        <v>0</v>
      </c>
      <c r="N74" s="44">
        <f t="shared" si="38"/>
        <v>0</v>
      </c>
      <c r="O74" s="44">
        <f t="shared" si="39"/>
        <v>0</v>
      </c>
    </row>
    <row r="75" spans="1:15">
      <c r="A75" s="32">
        <v>11.3</v>
      </c>
      <c r="B75" s="19"/>
      <c r="C75" s="21" t="s">
        <v>107</v>
      </c>
      <c r="D75" s="93">
        <v>8</v>
      </c>
      <c r="E75" s="38">
        <v>50</v>
      </c>
      <c r="F75" s="43" t="s">
        <v>56</v>
      </c>
      <c r="G75" s="38"/>
      <c r="H75" s="38"/>
      <c r="I75" s="38"/>
      <c r="J75" s="38"/>
      <c r="K75" s="38"/>
      <c r="L75" s="44">
        <f t="shared" si="36"/>
        <v>0</v>
      </c>
      <c r="M75" s="44">
        <f t="shared" si="37"/>
        <v>0</v>
      </c>
      <c r="N75" s="44">
        <f t="shared" si="38"/>
        <v>0</v>
      </c>
      <c r="O75" s="44">
        <f t="shared" si="39"/>
        <v>0</v>
      </c>
    </row>
    <row r="76" spans="1:15">
      <c r="A76" s="32">
        <v>11.4</v>
      </c>
      <c r="B76" s="19"/>
      <c r="C76" s="21" t="s">
        <v>108</v>
      </c>
      <c r="D76" s="93">
        <v>1</v>
      </c>
      <c r="E76" s="38">
        <v>50</v>
      </c>
      <c r="F76" s="43" t="s">
        <v>56</v>
      </c>
      <c r="G76" s="38"/>
      <c r="H76" s="38"/>
      <c r="I76" s="38"/>
      <c r="J76" s="38"/>
      <c r="K76" s="38"/>
      <c r="L76" s="44">
        <f t="shared" si="36"/>
        <v>0</v>
      </c>
      <c r="M76" s="44">
        <f t="shared" si="37"/>
        <v>0</v>
      </c>
      <c r="N76" s="44">
        <f t="shared" si="38"/>
        <v>0</v>
      </c>
      <c r="O76" s="44">
        <f t="shared" si="39"/>
        <v>0</v>
      </c>
    </row>
    <row r="77" spans="1:15">
      <c r="A77" s="32">
        <v>11.5</v>
      </c>
      <c r="B77" s="19"/>
      <c r="C77" s="21" t="s">
        <v>109</v>
      </c>
      <c r="D77" s="93">
        <v>1</v>
      </c>
      <c r="E77" s="38">
        <v>50</v>
      </c>
      <c r="F77" s="43" t="s">
        <v>56</v>
      </c>
      <c r="G77" s="38"/>
      <c r="H77" s="38"/>
      <c r="I77" s="38"/>
      <c r="J77" s="38"/>
      <c r="K77" s="38"/>
      <c r="L77" s="44">
        <f t="shared" si="36"/>
        <v>0</v>
      </c>
      <c r="M77" s="44">
        <f t="shared" si="37"/>
        <v>0</v>
      </c>
      <c r="N77" s="44">
        <f t="shared" si="38"/>
        <v>0</v>
      </c>
      <c r="O77" s="44">
        <f t="shared" si="39"/>
        <v>0</v>
      </c>
    </row>
    <row r="78" spans="1:15">
      <c r="A78" s="32">
        <v>11.6</v>
      </c>
      <c r="B78" s="19"/>
      <c r="C78" s="21" t="s">
        <v>110</v>
      </c>
      <c r="D78" s="93">
        <v>1</v>
      </c>
      <c r="E78" s="38">
        <v>50</v>
      </c>
      <c r="F78" s="43" t="s">
        <v>56</v>
      </c>
      <c r="G78" s="38"/>
      <c r="H78" s="38"/>
      <c r="I78" s="38"/>
      <c r="J78" s="38"/>
      <c r="K78" s="38"/>
      <c r="L78" s="44">
        <f t="shared" si="36"/>
        <v>0</v>
      </c>
      <c r="M78" s="44">
        <f t="shared" si="37"/>
        <v>0</v>
      </c>
      <c r="N78" s="44">
        <f t="shared" si="38"/>
        <v>0</v>
      </c>
      <c r="O78" s="44">
        <f t="shared" si="39"/>
        <v>0</v>
      </c>
    </row>
    <row r="79" spans="1:15">
      <c r="A79" s="32">
        <v>11.7</v>
      </c>
      <c r="B79" s="19"/>
      <c r="C79" s="21" t="s">
        <v>111</v>
      </c>
      <c r="D79" s="93">
        <v>1</v>
      </c>
      <c r="E79" s="38">
        <v>50</v>
      </c>
      <c r="F79" s="43" t="s">
        <v>56</v>
      </c>
      <c r="G79" s="38"/>
      <c r="H79" s="38"/>
      <c r="I79" s="38"/>
      <c r="J79" s="38"/>
      <c r="K79" s="38"/>
      <c r="L79" s="44">
        <f t="shared" si="36"/>
        <v>0</v>
      </c>
      <c r="M79" s="44">
        <f t="shared" si="37"/>
        <v>0</v>
      </c>
      <c r="N79" s="44">
        <f t="shared" si="38"/>
        <v>0</v>
      </c>
      <c r="O79" s="44">
        <f t="shared" si="39"/>
        <v>0</v>
      </c>
    </row>
    <row r="80" spans="1:15">
      <c r="A80" s="32">
        <v>11.8</v>
      </c>
      <c r="B80" s="19"/>
      <c r="C80" s="21" t="s">
        <v>112</v>
      </c>
      <c r="D80" s="93">
        <v>2</v>
      </c>
      <c r="E80" s="38">
        <v>50</v>
      </c>
      <c r="F80" s="43" t="s">
        <v>56</v>
      </c>
      <c r="G80" s="38"/>
      <c r="H80" s="38"/>
      <c r="I80" s="38"/>
      <c r="J80" s="38"/>
      <c r="K80" s="38"/>
      <c r="L80" s="44">
        <f t="shared" si="36"/>
        <v>0</v>
      </c>
      <c r="M80" s="44">
        <f t="shared" si="37"/>
        <v>0</v>
      </c>
      <c r="N80" s="44">
        <f t="shared" si="38"/>
        <v>0</v>
      </c>
      <c r="O80" s="44">
        <f t="shared" si="39"/>
        <v>0</v>
      </c>
    </row>
    <row r="81" spans="1:15">
      <c r="A81" s="32">
        <v>11.9</v>
      </c>
      <c r="B81" s="19"/>
      <c r="C81" s="21" t="s">
        <v>113</v>
      </c>
      <c r="D81" s="93">
        <v>9</v>
      </c>
      <c r="E81" s="38">
        <v>50</v>
      </c>
      <c r="F81" s="43" t="s">
        <v>56</v>
      </c>
      <c r="G81" s="38"/>
      <c r="H81" s="38"/>
      <c r="I81" s="38"/>
      <c r="J81" s="38"/>
      <c r="K81" s="38"/>
      <c r="L81" s="44">
        <f t="shared" si="36"/>
        <v>0</v>
      </c>
      <c r="M81" s="44">
        <f t="shared" si="37"/>
        <v>0</v>
      </c>
      <c r="N81" s="44">
        <f t="shared" si="38"/>
        <v>0</v>
      </c>
      <c r="O81" s="44">
        <f t="shared" si="39"/>
        <v>0</v>
      </c>
    </row>
    <row r="82" spans="1:15">
      <c r="A82" s="32">
        <v>11.1</v>
      </c>
      <c r="B82" s="19"/>
      <c r="C82" s="21" t="s">
        <v>114</v>
      </c>
      <c r="D82" s="93">
        <v>3</v>
      </c>
      <c r="E82" s="38">
        <v>50</v>
      </c>
      <c r="F82" s="43" t="s">
        <v>56</v>
      </c>
      <c r="G82" s="38"/>
      <c r="H82" s="38"/>
      <c r="I82" s="38"/>
      <c r="J82" s="38"/>
      <c r="K82" s="38"/>
      <c r="L82" s="44">
        <f t="shared" si="36"/>
        <v>0</v>
      </c>
      <c r="M82" s="44">
        <f t="shared" si="37"/>
        <v>0</v>
      </c>
      <c r="N82" s="44">
        <f t="shared" si="38"/>
        <v>0</v>
      </c>
      <c r="O82" s="44">
        <f t="shared" si="39"/>
        <v>0</v>
      </c>
    </row>
    <row r="83" spans="1:15">
      <c r="A83" s="32">
        <v>11.11</v>
      </c>
      <c r="B83" s="19"/>
      <c r="C83" s="21" t="s">
        <v>115</v>
      </c>
      <c r="D83" s="93">
        <v>11</v>
      </c>
      <c r="E83" s="38">
        <v>50</v>
      </c>
      <c r="F83" s="43" t="s">
        <v>56</v>
      </c>
      <c r="G83" s="38"/>
      <c r="H83" s="38"/>
      <c r="I83" s="38"/>
      <c r="J83" s="38"/>
      <c r="K83" s="38"/>
      <c r="L83" s="44">
        <f t="shared" si="36"/>
        <v>0</v>
      </c>
      <c r="M83" s="44">
        <f t="shared" si="37"/>
        <v>0</v>
      </c>
      <c r="N83" s="44">
        <f t="shared" si="38"/>
        <v>0</v>
      </c>
      <c r="O83" s="44">
        <f t="shared" si="39"/>
        <v>0</v>
      </c>
    </row>
    <row r="84" spans="1:15">
      <c r="A84" s="32">
        <v>11.12</v>
      </c>
      <c r="B84" s="19"/>
      <c r="C84" s="21" t="s">
        <v>116</v>
      </c>
      <c r="D84" s="93">
        <v>2</v>
      </c>
      <c r="E84" s="38">
        <v>50</v>
      </c>
      <c r="F84" s="43" t="s">
        <v>56</v>
      </c>
      <c r="G84" s="38"/>
      <c r="H84" s="38"/>
      <c r="I84" s="38"/>
      <c r="J84" s="38"/>
      <c r="K84" s="38"/>
      <c r="L84" s="44">
        <f t="shared" si="36"/>
        <v>0</v>
      </c>
      <c r="M84" s="44">
        <f t="shared" si="37"/>
        <v>0</v>
      </c>
      <c r="N84" s="44">
        <f t="shared" si="38"/>
        <v>0</v>
      </c>
      <c r="O84" s="44">
        <f t="shared" si="39"/>
        <v>0</v>
      </c>
    </row>
    <row r="85" spans="1:15">
      <c r="A85" s="32">
        <v>11.13</v>
      </c>
      <c r="B85" s="19"/>
      <c r="C85" s="21" t="s">
        <v>117</v>
      </c>
      <c r="D85" s="93">
        <v>33</v>
      </c>
      <c r="E85" s="38">
        <v>50</v>
      </c>
      <c r="F85" s="43" t="s">
        <v>56</v>
      </c>
      <c r="G85" s="38"/>
      <c r="H85" s="38"/>
      <c r="I85" s="38"/>
      <c r="J85" s="38"/>
      <c r="K85" s="38"/>
      <c r="L85" s="44">
        <f t="shared" si="36"/>
        <v>0</v>
      </c>
      <c r="M85" s="44">
        <f t="shared" si="37"/>
        <v>0</v>
      </c>
      <c r="N85" s="44">
        <f t="shared" si="38"/>
        <v>0</v>
      </c>
      <c r="O85" s="44">
        <f t="shared" si="39"/>
        <v>0</v>
      </c>
    </row>
    <row r="86" spans="1:15">
      <c r="A86" s="32">
        <v>11.14</v>
      </c>
      <c r="B86" s="19"/>
      <c r="C86" s="21" t="s">
        <v>118</v>
      </c>
      <c r="D86" s="93">
        <v>9</v>
      </c>
      <c r="E86" s="38">
        <v>50</v>
      </c>
      <c r="F86" s="43" t="s">
        <v>56</v>
      </c>
      <c r="G86" s="38"/>
      <c r="H86" s="38"/>
      <c r="I86" s="38"/>
      <c r="J86" s="38"/>
      <c r="K86" s="38"/>
      <c r="L86" s="44">
        <f t="shared" si="36"/>
        <v>0</v>
      </c>
      <c r="M86" s="44">
        <f t="shared" si="37"/>
        <v>0</v>
      </c>
      <c r="N86" s="44">
        <f t="shared" si="38"/>
        <v>0</v>
      </c>
      <c r="O86" s="44">
        <f t="shared" si="39"/>
        <v>0</v>
      </c>
    </row>
    <row r="87" spans="1:15">
      <c r="A87" s="32">
        <v>11.15</v>
      </c>
      <c r="B87" s="19"/>
      <c r="C87" s="21" t="s">
        <v>119</v>
      </c>
      <c r="D87" s="93">
        <v>2</v>
      </c>
      <c r="E87" s="38">
        <v>50</v>
      </c>
      <c r="F87" s="43" t="s">
        <v>56</v>
      </c>
      <c r="G87" s="38"/>
      <c r="H87" s="38"/>
      <c r="I87" s="38"/>
      <c r="J87" s="38"/>
      <c r="K87" s="38"/>
      <c r="L87" s="44">
        <f t="shared" si="36"/>
        <v>0</v>
      </c>
      <c r="M87" s="44">
        <f t="shared" si="37"/>
        <v>0</v>
      </c>
      <c r="N87" s="44">
        <f t="shared" si="38"/>
        <v>0</v>
      </c>
      <c r="O87" s="44">
        <f t="shared" si="39"/>
        <v>0</v>
      </c>
    </row>
    <row r="88" spans="1:15">
      <c r="A88" s="37"/>
      <c r="B88" s="28"/>
      <c r="C88" s="28" t="s">
        <v>90</v>
      </c>
      <c r="D88" s="28"/>
      <c r="E88" s="42"/>
      <c r="F88" s="42"/>
      <c r="G88" s="42"/>
      <c r="H88" s="42"/>
      <c r="I88" s="42"/>
      <c r="J88" s="42"/>
      <c r="K88" s="42"/>
      <c r="L88" s="42"/>
      <c r="M88" s="42"/>
      <c r="N88" s="42"/>
      <c r="O88" s="42"/>
    </row>
    <row r="89" spans="1:15" ht="25.5">
      <c r="A89" s="32">
        <v>1</v>
      </c>
      <c r="B89" s="1"/>
      <c r="C89" s="22" t="s">
        <v>53</v>
      </c>
      <c r="D89" s="1"/>
      <c r="E89" s="38"/>
      <c r="F89" s="43"/>
      <c r="G89" s="38"/>
      <c r="H89" s="38"/>
      <c r="I89" s="38"/>
      <c r="J89" s="38"/>
      <c r="K89" s="38"/>
      <c r="L89" s="44"/>
      <c r="M89" s="44"/>
      <c r="N89" s="44"/>
      <c r="O89" s="44"/>
    </row>
    <row r="90" spans="1:15">
      <c r="A90" s="32">
        <v>1.1000000000000001</v>
      </c>
      <c r="B90" s="1"/>
      <c r="C90" s="31" t="s">
        <v>47</v>
      </c>
      <c r="D90" s="1"/>
      <c r="E90" s="38">
        <v>100</v>
      </c>
      <c r="F90" s="43" t="s">
        <v>56</v>
      </c>
      <c r="G90" s="38"/>
      <c r="H90" s="38"/>
      <c r="I90" s="38"/>
      <c r="J90" s="38"/>
      <c r="K90" s="38"/>
      <c r="L90" s="44">
        <f t="shared" ref="L90:L98" si="40">G90*D90</f>
        <v>0</v>
      </c>
      <c r="M90" s="44">
        <f t="shared" ref="M90:M98" si="41">H90*D90</f>
        <v>0</v>
      </c>
      <c r="N90" s="44">
        <f t="shared" ref="N90:N98" si="42">I90*D90</f>
        <v>0</v>
      </c>
      <c r="O90" s="44">
        <f t="shared" ref="O90:O98" si="43">J90*D90</f>
        <v>0</v>
      </c>
    </row>
    <row r="91" spans="1:15">
      <c r="A91" s="32">
        <v>1.2</v>
      </c>
      <c r="B91" s="1"/>
      <c r="C91" s="31" t="s">
        <v>51</v>
      </c>
      <c r="D91" s="1"/>
      <c r="E91" s="38">
        <v>100</v>
      </c>
      <c r="F91" s="43" t="s">
        <v>56</v>
      </c>
      <c r="G91" s="38"/>
      <c r="H91" s="38"/>
      <c r="I91" s="38"/>
      <c r="J91" s="38"/>
      <c r="K91" s="38"/>
      <c r="L91" s="44">
        <f t="shared" si="40"/>
        <v>0</v>
      </c>
      <c r="M91" s="44">
        <f t="shared" si="41"/>
        <v>0</v>
      </c>
      <c r="N91" s="44">
        <f t="shared" si="42"/>
        <v>0</v>
      </c>
      <c r="O91" s="44">
        <f t="shared" si="43"/>
        <v>0</v>
      </c>
    </row>
    <row r="92" spans="1:15">
      <c r="A92" s="32">
        <v>1.3</v>
      </c>
      <c r="B92" s="1"/>
      <c r="C92" s="31" t="s">
        <v>48</v>
      </c>
      <c r="D92" s="1"/>
      <c r="E92" s="38">
        <v>100</v>
      </c>
      <c r="F92" s="43" t="s">
        <v>56</v>
      </c>
      <c r="G92" s="38"/>
      <c r="H92" s="38"/>
      <c r="I92" s="38"/>
      <c r="J92" s="38"/>
      <c r="K92" s="38"/>
      <c r="L92" s="44">
        <f t="shared" si="40"/>
        <v>0</v>
      </c>
      <c r="M92" s="44">
        <f t="shared" si="41"/>
        <v>0</v>
      </c>
      <c r="N92" s="44">
        <f t="shared" si="42"/>
        <v>0</v>
      </c>
      <c r="O92" s="44">
        <f t="shared" si="43"/>
        <v>0</v>
      </c>
    </row>
    <row r="93" spans="1:15">
      <c r="A93" s="32">
        <v>1.4</v>
      </c>
      <c r="B93" s="1"/>
      <c r="C93" s="31" t="s">
        <v>49</v>
      </c>
      <c r="D93" s="1"/>
      <c r="E93" s="38">
        <v>100</v>
      </c>
      <c r="F93" s="43" t="s">
        <v>56</v>
      </c>
      <c r="G93" s="38"/>
      <c r="H93" s="38"/>
      <c r="I93" s="38"/>
      <c r="J93" s="38"/>
      <c r="K93" s="38"/>
      <c r="L93" s="44">
        <f t="shared" si="40"/>
        <v>0</v>
      </c>
      <c r="M93" s="44">
        <f t="shared" si="41"/>
        <v>0</v>
      </c>
      <c r="N93" s="44">
        <f t="shared" si="42"/>
        <v>0</v>
      </c>
      <c r="O93" s="44">
        <f t="shared" si="43"/>
        <v>0</v>
      </c>
    </row>
    <row r="94" spans="1:15">
      <c r="A94" s="32">
        <v>1.5</v>
      </c>
      <c r="B94" s="1"/>
      <c r="C94" s="31" t="s">
        <v>50</v>
      </c>
      <c r="D94" s="1"/>
      <c r="E94" s="38">
        <v>100</v>
      </c>
      <c r="F94" s="43" t="s">
        <v>56</v>
      </c>
      <c r="G94" s="38"/>
      <c r="H94" s="38"/>
      <c r="I94" s="38"/>
      <c r="J94" s="38"/>
      <c r="K94" s="38"/>
      <c r="L94" s="44">
        <f t="shared" si="40"/>
        <v>0</v>
      </c>
      <c r="M94" s="44">
        <f t="shared" si="41"/>
        <v>0</v>
      </c>
      <c r="N94" s="44">
        <f t="shared" si="42"/>
        <v>0</v>
      </c>
      <c r="O94" s="44">
        <f t="shared" si="43"/>
        <v>0</v>
      </c>
    </row>
    <row r="95" spans="1:15" ht="14.25">
      <c r="A95" s="32">
        <v>2</v>
      </c>
      <c r="B95" s="1"/>
      <c r="C95" s="30" t="s">
        <v>45</v>
      </c>
      <c r="D95" s="1"/>
      <c r="E95" s="38">
        <v>100</v>
      </c>
      <c r="F95" s="43" t="s">
        <v>56</v>
      </c>
      <c r="G95" s="38"/>
      <c r="H95" s="38"/>
      <c r="I95" s="38"/>
      <c r="J95" s="38"/>
      <c r="K95" s="38"/>
      <c r="L95" s="44">
        <f t="shared" si="40"/>
        <v>0</v>
      </c>
      <c r="M95" s="44">
        <f t="shared" si="41"/>
        <v>0</v>
      </c>
      <c r="N95" s="44">
        <f t="shared" si="42"/>
        <v>0</v>
      </c>
      <c r="O95" s="44">
        <f t="shared" si="43"/>
        <v>0</v>
      </c>
    </row>
    <row r="96" spans="1:15" ht="28.5">
      <c r="A96" s="32">
        <v>3</v>
      </c>
      <c r="B96" s="1"/>
      <c r="C96" s="30" t="s">
        <v>86</v>
      </c>
      <c r="D96" s="1"/>
      <c r="E96" s="38">
        <v>400</v>
      </c>
      <c r="F96" s="43" t="s">
        <v>56</v>
      </c>
      <c r="G96" s="38"/>
      <c r="H96" s="38"/>
      <c r="I96" s="38"/>
      <c r="J96" s="38"/>
      <c r="K96" s="38"/>
      <c r="L96" s="44">
        <f t="shared" si="40"/>
        <v>0</v>
      </c>
      <c r="M96" s="44">
        <f t="shared" si="41"/>
        <v>0</v>
      </c>
      <c r="N96" s="44">
        <f t="shared" si="42"/>
        <v>0</v>
      </c>
      <c r="O96" s="44">
        <f t="shared" si="43"/>
        <v>0</v>
      </c>
    </row>
    <row r="97" spans="1:15" ht="42.75">
      <c r="A97" s="32">
        <v>4</v>
      </c>
      <c r="B97" s="1"/>
      <c r="C97" s="30" t="s">
        <v>87</v>
      </c>
      <c r="D97" s="1"/>
      <c r="E97" s="38">
        <v>500</v>
      </c>
      <c r="F97" s="43" t="s">
        <v>56</v>
      </c>
      <c r="G97" s="38"/>
      <c r="H97" s="38"/>
      <c r="I97" s="38"/>
      <c r="J97" s="38"/>
      <c r="K97" s="38"/>
      <c r="L97" s="44">
        <f t="shared" si="40"/>
        <v>0</v>
      </c>
      <c r="M97" s="44">
        <f t="shared" si="41"/>
        <v>0</v>
      </c>
      <c r="N97" s="44">
        <f t="shared" si="42"/>
        <v>0</v>
      </c>
      <c r="O97" s="44">
        <f t="shared" si="43"/>
        <v>0</v>
      </c>
    </row>
    <row r="98" spans="1:15" ht="71.25">
      <c r="A98" s="32">
        <v>5</v>
      </c>
      <c r="B98" s="1"/>
      <c r="C98" s="30" t="s">
        <v>88</v>
      </c>
      <c r="D98" s="1"/>
      <c r="E98" s="38">
        <v>500</v>
      </c>
      <c r="F98" s="43" t="s">
        <v>56</v>
      </c>
      <c r="G98" s="38"/>
      <c r="H98" s="38"/>
      <c r="I98" s="38"/>
      <c r="J98" s="38"/>
      <c r="K98" s="38"/>
      <c r="L98" s="44">
        <f t="shared" si="40"/>
        <v>0</v>
      </c>
      <c r="M98" s="44">
        <f t="shared" si="41"/>
        <v>0</v>
      </c>
      <c r="N98" s="44">
        <f t="shared" si="42"/>
        <v>0</v>
      </c>
      <c r="O98" s="44">
        <f t="shared" si="43"/>
        <v>0</v>
      </c>
    </row>
    <row r="99" spans="1:15" ht="42.75">
      <c r="A99" s="32">
        <v>6</v>
      </c>
      <c r="B99" s="1"/>
      <c r="C99" s="30" t="s">
        <v>46</v>
      </c>
      <c r="D99" s="1"/>
      <c r="E99" s="38">
        <v>400</v>
      </c>
      <c r="F99" s="43" t="s">
        <v>56</v>
      </c>
      <c r="G99" s="38"/>
      <c r="H99" s="38"/>
      <c r="I99" s="38"/>
      <c r="J99" s="38"/>
      <c r="K99" s="38"/>
      <c r="L99" s="44">
        <f t="shared" ref="L99" si="44">G99*D99</f>
        <v>0</v>
      </c>
      <c r="M99" s="44">
        <f t="shared" ref="M99" si="45">H99*D99</f>
        <v>0</v>
      </c>
      <c r="N99" s="44">
        <f t="shared" ref="N99" si="46">I99*D99</f>
        <v>0</v>
      </c>
      <c r="O99" s="44">
        <f t="shared" ref="O99" si="47">J99*D99</f>
        <v>0</v>
      </c>
    </row>
    <row r="100" spans="1:15" ht="14.25">
      <c r="C100" s="26"/>
      <c r="E100" s="39">
        <f>SUM(E11:E99)</f>
        <v>14950</v>
      </c>
      <c r="L100" s="45">
        <f>SUM(L11:L99)</f>
        <v>0</v>
      </c>
      <c r="M100" s="45">
        <f t="shared" ref="M100:O100" si="48">SUM(M11:M99)</f>
        <v>0</v>
      </c>
      <c r="N100" s="45">
        <f t="shared" si="48"/>
        <v>0</v>
      </c>
      <c r="O100" s="45">
        <f t="shared" si="48"/>
        <v>0</v>
      </c>
    </row>
    <row r="101" spans="1:15" ht="26.25" thickBot="1">
      <c r="E101" s="3"/>
      <c r="F101" s="3"/>
      <c r="L101" s="24" t="s">
        <v>13</v>
      </c>
      <c r="M101" s="24" t="s">
        <v>14</v>
      </c>
      <c r="N101" s="24" t="s">
        <v>15</v>
      </c>
      <c r="O101" s="24" t="s">
        <v>16</v>
      </c>
    </row>
  </sheetData>
  <mergeCells count="10">
    <mergeCell ref="N1:O1"/>
    <mergeCell ref="N2:O2"/>
    <mergeCell ref="N3:O3"/>
    <mergeCell ref="N4:O4"/>
    <mergeCell ref="A1:A4"/>
    <mergeCell ref="L1:M1"/>
    <mergeCell ref="L2:M2"/>
    <mergeCell ref="L3:M3"/>
    <mergeCell ref="L4:M4"/>
    <mergeCell ref="B1:K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2A9B4-7E91-4ABF-B88D-8F94392729BE}">
  <dimension ref="A1:C6"/>
  <sheetViews>
    <sheetView zoomScale="120" zoomScaleNormal="120" workbookViewId="0">
      <selection sqref="A1:C6"/>
    </sheetView>
  </sheetViews>
  <sheetFormatPr defaultRowHeight="12.75"/>
  <cols>
    <col min="3" max="3" width="101.5703125" customWidth="1"/>
  </cols>
  <sheetData>
    <row r="1" spans="1:3">
      <c r="A1" s="32">
        <v>10</v>
      </c>
      <c r="B1" s="1"/>
      <c r="C1" s="20" t="s">
        <v>85</v>
      </c>
    </row>
    <row r="2" spans="1:3">
      <c r="A2" s="50">
        <v>10.1</v>
      </c>
      <c r="B2" s="51"/>
      <c r="C2" s="52" t="s">
        <v>97</v>
      </c>
    </row>
    <row r="3" spans="1:3">
      <c r="A3" s="50">
        <v>10.199999999999999</v>
      </c>
      <c r="B3" s="51"/>
      <c r="C3" s="52" t="s">
        <v>99</v>
      </c>
    </row>
    <row r="4" spans="1:3">
      <c r="A4" s="50">
        <v>10.3</v>
      </c>
      <c r="B4" s="51"/>
      <c r="C4" s="52" t="s">
        <v>98</v>
      </c>
    </row>
    <row r="5" spans="1:3">
      <c r="A5" s="50">
        <v>10.4</v>
      </c>
      <c r="B5" s="51"/>
      <c r="C5" s="52" t="s">
        <v>100</v>
      </c>
    </row>
    <row r="6" spans="1:3">
      <c r="A6" s="50">
        <v>10.5</v>
      </c>
      <c r="B6" s="53"/>
      <c r="C6" s="52" t="s">
        <v>101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weight</vt:lpstr>
      <vt:lpstr>Sheet1</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JEAN SASSINE</cp:lastModifiedBy>
  <cp:lastPrinted>2021-09-02T12:37:49Z</cp:lastPrinted>
  <dcterms:created xsi:type="dcterms:W3CDTF">2008-10-30T09:34:49Z</dcterms:created>
  <dcterms:modified xsi:type="dcterms:W3CDTF">2023-11-02T11:51:48Z</dcterms:modified>
</cp:coreProperties>
</file>